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mc:AlternateContent xmlns:mc="http://schemas.openxmlformats.org/markup-compatibility/2006">
    <mc:Choice Requires="x15">
      <x15ac:absPath xmlns:x15ac="http://schemas.microsoft.com/office/spreadsheetml/2010/11/ac" url="C:\Users\daniel\Downloads\"/>
    </mc:Choice>
  </mc:AlternateContent>
  <xr:revisionPtr revIDLastSave="0" documentId="13_ncr:1_{FA089973-0967-47BE-98AB-79EE54CBF979}" xr6:coauthVersionLast="47" xr6:coauthVersionMax="47" xr10:uidLastSave="{00000000-0000-0000-0000-000000000000}"/>
  <bookViews>
    <workbookView xWindow="-110" yWindow="-110" windowWidth="19420" windowHeight="10420" activeTab="8" xr2:uid="{00000000-000D-0000-FFFF-FFFF00000000}"/>
  </bookViews>
  <sheets>
    <sheet name="Intro" sheetId="20" r:id="rId1"/>
    <sheet name="A_Education" sheetId="16" r:id="rId2"/>
    <sheet name="B_Work" sheetId="2" r:id="rId3"/>
    <sheet name="C_Competencies" sheetId="10" r:id="rId4"/>
    <sheet name="D_Mobility" sheetId="11" r:id="rId5"/>
    <sheet name="E_Personal" sheetId="13" r:id="rId6"/>
    <sheet name="F_EUModule" sheetId="12" r:id="rId7"/>
    <sheet name="G_Finalquestions" sheetId="14" r:id="rId8"/>
    <sheet name="H_CalculatedVariables" sheetId="25" r:id="rId9"/>
    <sheet name="Var_view" sheetId="26" r:id="rId10"/>
    <sheet name="App_EGfields" sheetId="7" r:id="rId11"/>
    <sheet name="App_ISCED-F-2013" sheetId="17" r:id="rId12"/>
    <sheet name="App_NUTS3" sheetId="22" r:id="rId13"/>
    <sheet name="App_languages" sheetId="4" r:id="rId14"/>
    <sheet name="App_countries" sheetId="6" r:id="rId15"/>
    <sheet name="App_currencies" sheetId="21" r:id="rId16"/>
    <sheet name="App_occupations" sheetId="15" r:id="rId17"/>
    <sheet name="App_businesssectors" sheetId="8" r:id="rId18"/>
    <sheet name="Missing_codings" sheetId="23" r:id="rId19"/>
  </sheets>
  <definedNames>
    <definedName name="_xlnm._FilterDatabase" localSheetId="1" hidden="1">A_Education!$A$1:$M$588</definedName>
    <definedName name="_xlnm._FilterDatabase" localSheetId="2" hidden="1">B_Work!$A$1:$M$511</definedName>
    <definedName name="_xlnm._FilterDatabase" localSheetId="3" hidden="1">C_Competencies!$A$1:$M$176</definedName>
    <definedName name="_xlnm._FilterDatabase" localSheetId="4" hidden="1">D_Mobility!$A$1:$M$38</definedName>
    <definedName name="_xlnm._FilterDatabase" localSheetId="5" hidden="1">E_Personal!$A$1:$M$204</definedName>
    <definedName name="_xlnm._FilterDatabase" localSheetId="6" hidden="1">F_EUModule!$A$1:$M$86</definedName>
    <definedName name="_xlnm._FilterDatabase" localSheetId="7" hidden="1">G_Finalquestions!$A$1:$M$16</definedName>
    <definedName name="_xlnm._FilterDatabase" localSheetId="8" hidden="1">H_CalculatedVariables!$A$1:$N$848</definedName>
    <definedName name="_ftn1" localSheetId="10">App_EGfields!$A$25</definedName>
    <definedName name="_ftnref1" localSheetId="10">App_EGfields!#REF!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80" i="16" l="1"/>
  <c r="N85" i="16"/>
  <c r="B10" i="23"/>
  <c r="N5" i="14" l="1"/>
  <c r="N6" i="14"/>
  <c r="N7" i="14"/>
  <c r="N8" i="14" s="1"/>
  <c r="N9" i="14"/>
  <c r="N10" i="14" s="1"/>
  <c r="N11" i="14"/>
  <c r="N12" i="14" s="1"/>
  <c r="N13" i="14"/>
  <c r="N14" i="14" s="1"/>
  <c r="N15" i="14"/>
  <c r="N16" i="14" s="1"/>
  <c r="N17" i="14"/>
  <c r="N18" i="14" s="1"/>
  <c r="N19" i="14"/>
  <c r="N20" i="14" s="1"/>
  <c r="N21" i="14"/>
  <c r="N22" i="14" s="1"/>
  <c r="N23" i="14"/>
  <c r="N24" i="14" s="1"/>
  <c r="N25" i="14"/>
  <c r="N26" i="14" s="1"/>
  <c r="N27" i="14"/>
  <c r="N28" i="14" s="1"/>
  <c r="N29" i="14"/>
  <c r="N30" i="14" s="1"/>
  <c r="N3" i="14"/>
  <c r="N4" i="14" s="1"/>
  <c r="N3" i="12"/>
  <c r="N6" i="13"/>
  <c r="N7" i="13" s="1"/>
  <c r="N8" i="13" s="1"/>
  <c r="N9" i="13" s="1"/>
  <c r="N10" i="13" s="1"/>
  <c r="N11" i="13" s="1"/>
  <c r="N12" i="13" s="1"/>
  <c r="N13" i="13" s="1"/>
  <c r="N14" i="13" s="1"/>
  <c r="N15" i="13" s="1"/>
  <c r="N16" i="13" s="1"/>
  <c r="N17" i="13" s="1"/>
  <c r="N18" i="13" s="1"/>
  <c r="N19" i="13" s="1"/>
  <c r="N20" i="13" s="1"/>
  <c r="N21" i="13" s="1"/>
  <c r="N22" i="13" s="1"/>
  <c r="N23" i="13" s="1"/>
  <c r="N24" i="13" s="1"/>
  <c r="N25" i="13" s="1"/>
  <c r="N26" i="13" s="1"/>
  <c r="N27" i="13" s="1"/>
  <c r="N28" i="13" s="1"/>
  <c r="N29" i="13" s="1"/>
  <c r="N30" i="13" s="1"/>
  <c r="N31" i="13" s="1"/>
  <c r="N32" i="13" s="1"/>
  <c r="N33" i="13" s="1"/>
  <c r="N34" i="13" s="1"/>
  <c r="N35" i="13" s="1"/>
  <c r="N36" i="13" s="1"/>
  <c r="N37" i="13" s="1"/>
  <c r="N38" i="13" s="1"/>
  <c r="N39" i="13" s="1"/>
  <c r="N40" i="13" s="1"/>
  <c r="N41" i="13" s="1"/>
  <c r="N42" i="13" s="1"/>
  <c r="N43" i="13" s="1"/>
  <c r="N44" i="13" s="1"/>
  <c r="N45" i="13" s="1"/>
  <c r="N46" i="13" s="1"/>
  <c r="N47" i="13" s="1"/>
  <c r="N48" i="13" s="1"/>
  <c r="N49" i="13" s="1"/>
  <c r="N50" i="13" s="1"/>
  <c r="N51" i="13" s="1"/>
  <c r="N52" i="13" s="1"/>
  <c r="N53" i="13" s="1"/>
  <c r="N54" i="13" s="1"/>
  <c r="N55" i="13" s="1"/>
  <c r="N56" i="13" s="1"/>
  <c r="N57" i="13" s="1"/>
  <c r="N58" i="13" s="1"/>
  <c r="N59" i="13" s="1"/>
  <c r="N60" i="13" s="1"/>
  <c r="N61" i="13"/>
  <c r="N62" i="13" s="1"/>
  <c r="N63" i="13" s="1"/>
  <c r="N64" i="13" s="1"/>
  <c r="N65" i="13" s="1"/>
  <c r="N66" i="13" s="1"/>
  <c r="N67" i="13" s="1"/>
  <c r="N68" i="13" s="1"/>
  <c r="N69" i="13" s="1"/>
  <c r="N70" i="13" s="1"/>
  <c r="N71" i="13" s="1"/>
  <c r="N72" i="13" s="1"/>
  <c r="N73" i="13"/>
  <c r="N74" i="13"/>
  <c r="N75" i="13"/>
  <c r="N76" i="13"/>
  <c r="N77" i="13"/>
  <c r="N78" i="13"/>
  <c r="N79" i="13"/>
  <c r="N80" i="13"/>
  <c r="N81" i="13"/>
  <c r="N82" i="13"/>
  <c r="N83" i="13"/>
  <c r="N84" i="13" s="1"/>
  <c r="N85" i="13"/>
  <c r="N86" i="13" s="1"/>
  <c r="N87" i="13"/>
  <c r="N88" i="13" s="1"/>
  <c r="N89" i="13"/>
  <c r="N90" i="13" s="1"/>
  <c r="N91" i="13"/>
  <c r="N92" i="13" s="1"/>
  <c r="N93" i="13"/>
  <c r="N94" i="13" s="1"/>
  <c r="N95" i="13"/>
  <c r="N96" i="13" s="1"/>
  <c r="N97" i="13"/>
  <c r="N98" i="13" s="1"/>
  <c r="N99" i="13" s="1"/>
  <c r="N100" i="13" s="1"/>
  <c r="N101" i="13" s="1"/>
  <c r="N102" i="13" s="1"/>
  <c r="N103" i="13"/>
  <c r="N104" i="13" s="1"/>
  <c r="N105" i="13" s="1"/>
  <c r="N106" i="13" s="1"/>
  <c r="N107" i="13" s="1"/>
  <c r="N108" i="13" s="1"/>
  <c r="N109" i="13" s="1"/>
  <c r="N110" i="13" s="1"/>
  <c r="N111" i="13" s="1"/>
  <c r="N112" i="13" s="1"/>
  <c r="N113" i="13" s="1"/>
  <c r="N114" i="13" s="1"/>
  <c r="N115" i="13" s="1"/>
  <c r="N116" i="13" s="1"/>
  <c r="N117" i="13" s="1"/>
  <c r="N118" i="13" s="1"/>
  <c r="N119" i="13" s="1"/>
  <c r="N120" i="13" s="1"/>
  <c r="N121" i="13" s="1"/>
  <c r="N122" i="13"/>
  <c r="N123" i="13" s="1"/>
  <c r="N124" i="13"/>
  <c r="N125" i="13" s="1"/>
  <c r="N126" i="13" s="1"/>
  <c r="N127" i="13" s="1"/>
  <c r="N128" i="13" s="1"/>
  <c r="N129" i="13" s="1"/>
  <c r="N130" i="13" s="1"/>
  <c r="N131" i="13" s="1"/>
  <c r="N132" i="13" s="1"/>
  <c r="N133" i="13" s="1"/>
  <c r="N134" i="13" s="1"/>
  <c r="N135" i="13" s="1"/>
  <c r="N136" i="13" s="1"/>
  <c r="N137" i="13" s="1"/>
  <c r="N138" i="13" s="1"/>
  <c r="N139" i="13" s="1"/>
  <c r="N140" i="13" s="1"/>
  <c r="N141" i="13" s="1"/>
  <c r="N142" i="13" s="1"/>
  <c r="N143" i="13" s="1"/>
  <c r="N144" i="13" s="1"/>
  <c r="N145" i="13" s="1"/>
  <c r="N146" i="13" s="1"/>
  <c r="N147" i="13" s="1"/>
  <c r="N148" i="13" s="1"/>
  <c r="N149" i="13" s="1"/>
  <c r="N150" i="13" s="1"/>
  <c r="N151" i="13" s="1"/>
  <c r="N152" i="13" s="1"/>
  <c r="N153" i="13" s="1"/>
  <c r="N154" i="13" s="1"/>
  <c r="N155" i="13" s="1"/>
  <c r="N156" i="13" s="1"/>
  <c r="N157" i="13" s="1"/>
  <c r="N158" i="13" s="1"/>
  <c r="N159" i="13" s="1"/>
  <c r="N160" i="13" s="1"/>
  <c r="N161" i="13" s="1"/>
  <c r="N162" i="13" s="1"/>
  <c r="N163" i="13" s="1"/>
  <c r="N164" i="13" s="1"/>
  <c r="N165" i="13" s="1"/>
  <c r="N166" i="13" s="1"/>
  <c r="N167" i="13" s="1"/>
  <c r="N168" i="13" s="1"/>
  <c r="N169" i="13" s="1"/>
  <c r="N170" i="13" s="1"/>
  <c r="N171" i="13" s="1"/>
  <c r="N172" i="13" s="1"/>
  <c r="N173" i="13" s="1"/>
  <c r="N174" i="13" s="1"/>
  <c r="N175" i="13" s="1"/>
  <c r="N176" i="13" s="1"/>
  <c r="N177" i="13" s="1"/>
  <c r="N178" i="13" s="1"/>
  <c r="N179" i="13" s="1"/>
  <c r="N180" i="13" s="1"/>
  <c r="N181" i="13" s="1"/>
  <c r="N182" i="13" s="1"/>
  <c r="N183" i="13" s="1"/>
  <c r="N184" i="13" s="1"/>
  <c r="N185" i="13" s="1"/>
  <c r="N186" i="13"/>
  <c r="N187" i="13"/>
  <c r="N188" i="13" s="1"/>
  <c r="N189" i="13" s="1"/>
  <c r="N190" i="13" s="1"/>
  <c r="N191" i="13" s="1"/>
  <c r="N192" i="13"/>
  <c r="N193" i="13" s="1"/>
  <c r="N194" i="13" s="1"/>
  <c r="N195" i="13" s="1"/>
  <c r="N196" i="13" s="1"/>
  <c r="N197" i="13" s="1"/>
  <c r="N198" i="13"/>
  <c r="N199" i="13" s="1"/>
  <c r="N200" i="13" s="1"/>
  <c r="N201" i="13" s="1"/>
  <c r="N202" i="13" s="1"/>
  <c r="N203" i="13"/>
  <c r="N204" i="13" s="1"/>
  <c r="N3" i="13"/>
  <c r="N4" i="13" s="1"/>
  <c r="N5" i="13" s="1"/>
  <c r="N6" i="11"/>
  <c r="N7" i="11"/>
  <c r="N8" i="11"/>
  <c r="N9" i="11" s="1"/>
  <c r="N10" i="11" s="1"/>
  <c r="N11" i="11"/>
  <c r="N12" i="11"/>
  <c r="N13" i="11"/>
  <c r="N14" i="11" s="1"/>
  <c r="N15" i="11" s="1"/>
  <c r="N16" i="11"/>
  <c r="N17" i="11"/>
  <c r="N18" i="11"/>
  <c r="N19" i="11"/>
  <c r="N20" i="11" s="1"/>
  <c r="N21" i="11" s="1"/>
  <c r="N22" i="11" s="1"/>
  <c r="N23" i="11" s="1"/>
  <c r="N24" i="11"/>
  <c r="N25" i="11" s="1"/>
  <c r="N26" i="11" s="1"/>
  <c r="N27" i="11" s="1"/>
  <c r="N28" i="11" s="1"/>
  <c r="N29" i="11"/>
  <c r="N30" i="11" s="1"/>
  <c r="N31" i="11" s="1"/>
  <c r="N32" i="11" s="1"/>
  <c r="N33" i="11" s="1"/>
  <c r="N34" i="11"/>
  <c r="N35" i="11" s="1"/>
  <c r="N36" i="11" s="1"/>
  <c r="N37" i="11" s="1"/>
  <c r="N38" i="11" s="1"/>
  <c r="N3" i="11"/>
  <c r="N4" i="11" s="1"/>
  <c r="N5" i="11" s="1"/>
  <c r="N11" i="10"/>
  <c r="N12" i="10" s="1"/>
  <c r="N13" i="10" s="1"/>
  <c r="N14" i="10" s="1"/>
  <c r="N15" i="10" s="1"/>
  <c r="N16" i="10" s="1"/>
  <c r="N17" i="10" s="1"/>
  <c r="N18" i="10"/>
  <c r="N19" i="10" s="1"/>
  <c r="N20" i="10" s="1"/>
  <c r="N21" i="10" s="1"/>
  <c r="N22" i="10" s="1"/>
  <c r="N23" i="10" s="1"/>
  <c r="N24" i="10" s="1"/>
  <c r="N25" i="10"/>
  <c r="N26" i="10" s="1"/>
  <c r="N27" i="10" s="1"/>
  <c r="N28" i="10" s="1"/>
  <c r="N29" i="10" s="1"/>
  <c r="N30" i="10" s="1"/>
  <c r="N31" i="10" s="1"/>
  <c r="N32" i="10"/>
  <c r="N33" i="10" s="1"/>
  <c r="N34" i="10" s="1"/>
  <c r="N35" i="10" s="1"/>
  <c r="N36" i="10" s="1"/>
  <c r="N37" i="10" s="1"/>
  <c r="N38" i="10" s="1"/>
  <c r="N39" i="10"/>
  <c r="N40" i="10" s="1"/>
  <c r="N41" i="10" s="1"/>
  <c r="N42" i="10" s="1"/>
  <c r="N43" i="10" s="1"/>
  <c r="N44" i="10" s="1"/>
  <c r="N45" i="10" s="1"/>
  <c r="N46" i="10"/>
  <c r="N47" i="10" s="1"/>
  <c r="N48" i="10" s="1"/>
  <c r="N49" i="10" s="1"/>
  <c r="N50" i="10" s="1"/>
  <c r="N51" i="10" s="1"/>
  <c r="N52" i="10" s="1"/>
  <c r="N53" i="10"/>
  <c r="N54" i="10" s="1"/>
  <c r="N55" i="10" s="1"/>
  <c r="N56" i="10" s="1"/>
  <c r="N57" i="10" s="1"/>
  <c r="N58" i="10" s="1"/>
  <c r="N59" i="10" s="1"/>
  <c r="N60" i="10"/>
  <c r="N61" i="10" s="1"/>
  <c r="N62" i="10" s="1"/>
  <c r="N63" i="10" s="1"/>
  <c r="N64" i="10" s="1"/>
  <c r="N65" i="10" s="1"/>
  <c r="N66" i="10" s="1"/>
  <c r="N67" i="10"/>
  <c r="N68" i="10" s="1"/>
  <c r="N69" i="10" s="1"/>
  <c r="N70" i="10" s="1"/>
  <c r="N71" i="10" s="1"/>
  <c r="N72" i="10" s="1"/>
  <c r="N73" i="10" s="1"/>
  <c r="N74" i="10"/>
  <c r="N75" i="10" s="1"/>
  <c r="N76" i="10" s="1"/>
  <c r="N77" i="10" s="1"/>
  <c r="N78" i="10" s="1"/>
  <c r="N79" i="10" s="1"/>
  <c r="N80" i="10" s="1"/>
  <c r="N81" i="10"/>
  <c r="N82" i="10" s="1"/>
  <c r="N83" i="10" s="1"/>
  <c r="N84" i="10" s="1"/>
  <c r="N85" i="10" s="1"/>
  <c r="N86" i="10" s="1"/>
  <c r="N87" i="10" s="1"/>
  <c r="N88" i="10"/>
  <c r="N89" i="10" s="1"/>
  <c r="N90" i="10" s="1"/>
  <c r="N91" i="10" s="1"/>
  <c r="N92" i="10" s="1"/>
  <c r="N93" i="10" s="1"/>
  <c r="N94" i="10" s="1"/>
  <c r="N95" i="10"/>
  <c r="N96" i="10" s="1"/>
  <c r="N97" i="10" s="1"/>
  <c r="N98" i="10" s="1"/>
  <c r="N99" i="10" s="1"/>
  <c r="N100" i="10" s="1"/>
  <c r="N101" i="10" s="1"/>
  <c r="N102" i="10"/>
  <c r="N103" i="10" s="1"/>
  <c r="N104" i="10" s="1"/>
  <c r="N105" i="10" s="1"/>
  <c r="N106" i="10" s="1"/>
  <c r="N107" i="10" s="1"/>
  <c r="N108" i="10" s="1"/>
  <c r="N109" i="10"/>
  <c r="N110" i="10" s="1"/>
  <c r="N111" i="10" s="1"/>
  <c r="N112" i="10" s="1"/>
  <c r="N113" i="10" s="1"/>
  <c r="N114" i="10" s="1"/>
  <c r="N115" i="10" s="1"/>
  <c r="N116" i="10"/>
  <c r="N117" i="10" s="1"/>
  <c r="N118" i="10" s="1"/>
  <c r="N119" i="10" s="1"/>
  <c r="N120" i="10" s="1"/>
  <c r="N121" i="10" s="1"/>
  <c r="N122" i="10" s="1"/>
  <c r="N123" i="10"/>
  <c r="N124" i="10" s="1"/>
  <c r="N125" i="10" s="1"/>
  <c r="N126" i="10" s="1"/>
  <c r="N127" i="10" s="1"/>
  <c r="N128" i="10" s="1"/>
  <c r="N129" i="10" s="1"/>
  <c r="N130" i="10"/>
  <c r="N131" i="10" s="1"/>
  <c r="N132" i="10" s="1"/>
  <c r="N133" i="10" s="1"/>
  <c r="N134" i="10" s="1"/>
  <c r="N135" i="10" s="1"/>
  <c r="N136" i="10" s="1"/>
  <c r="N137" i="10"/>
  <c r="N138" i="10" s="1"/>
  <c r="N139" i="10" s="1"/>
  <c r="N140" i="10" s="1"/>
  <c r="N141" i="10" s="1"/>
  <c r="N142" i="10" s="1"/>
  <c r="N143" i="10" s="1"/>
  <c r="N144" i="10"/>
  <c r="N145" i="10" s="1"/>
  <c r="N146" i="10" s="1"/>
  <c r="N147" i="10" s="1"/>
  <c r="N148" i="10" s="1"/>
  <c r="N149" i="10" s="1"/>
  <c r="N150" i="10" s="1"/>
  <c r="N151" i="10"/>
  <c r="N152" i="10" s="1"/>
  <c r="N153" i="10" s="1"/>
  <c r="N154" i="10" s="1"/>
  <c r="N155" i="10" s="1"/>
  <c r="N156" i="10" s="1"/>
  <c r="N157" i="10" s="1"/>
  <c r="N158" i="10"/>
  <c r="N159" i="10" s="1"/>
  <c r="N160" i="10" s="1"/>
  <c r="N161" i="10" s="1"/>
  <c r="N162" i="10" s="1"/>
  <c r="N163" i="10" s="1"/>
  <c r="N164" i="10" s="1"/>
  <c r="N165" i="10"/>
  <c r="N166" i="10" s="1"/>
  <c r="N167" i="10" s="1"/>
  <c r="N168" i="10" s="1"/>
  <c r="N169" i="10" s="1"/>
  <c r="N170" i="10" s="1"/>
  <c r="N171" i="10" s="1"/>
  <c r="N172" i="10"/>
  <c r="N173" i="10" s="1"/>
  <c r="N174" i="10" s="1"/>
  <c r="N175" i="10" s="1"/>
  <c r="N176" i="10" s="1"/>
  <c r="N4" i="10"/>
  <c r="N5" i="10" s="1"/>
  <c r="N6" i="10" s="1"/>
  <c r="N7" i="10" s="1"/>
  <c r="N8" i="10" s="1"/>
  <c r="N9" i="10" s="1"/>
  <c r="N10" i="10" s="1"/>
  <c r="N3" i="2"/>
  <c r="N6" i="2"/>
  <c r="N7" i="2" s="1"/>
  <c r="N8" i="2" s="1"/>
  <c r="N9" i="2"/>
  <c r="N10" i="2" s="1"/>
  <c r="N11" i="2"/>
  <c r="N12" i="2" s="1"/>
  <c r="N13" i="2"/>
  <c r="N14" i="2" s="1"/>
  <c r="N15" i="2"/>
  <c r="N16" i="2"/>
  <c r="N17" i="2" s="1"/>
  <c r="N18" i="2"/>
  <c r="N19" i="2"/>
  <c r="N20" i="2" s="1"/>
  <c r="N21" i="2" s="1"/>
  <c r="N22" i="2" s="1"/>
  <c r="N23" i="2" s="1"/>
  <c r="N24" i="2" s="1"/>
  <c r="N25" i="2" s="1"/>
  <c r="N26" i="2" s="1"/>
  <c r="N27" i="2" s="1"/>
  <c r="N28" i="2" s="1"/>
  <c r="N29" i="2" s="1"/>
  <c r="N30" i="2" s="1"/>
  <c r="N31" i="2" s="1"/>
  <c r="N32" i="2" s="1"/>
  <c r="N33" i="2" s="1"/>
  <c r="N34" i="2" s="1"/>
  <c r="N35" i="2" s="1"/>
  <c r="N36" i="2" s="1"/>
  <c r="N37" i="2" s="1"/>
  <c r="N38" i="2" s="1"/>
  <c r="N39" i="2" s="1"/>
  <c r="N40" i="2" s="1"/>
  <c r="N41" i="2" s="1"/>
  <c r="N42" i="2" s="1"/>
  <c r="N43" i="2" s="1"/>
  <c r="N44" i="2" s="1"/>
  <c r="N45" i="2" s="1"/>
  <c r="N46" i="2" s="1"/>
  <c r="N47" i="2" s="1"/>
  <c r="N48" i="2" s="1"/>
  <c r="N49" i="2" s="1"/>
  <c r="N50" i="2" s="1"/>
  <c r="N51" i="2" s="1"/>
  <c r="N52" i="2" s="1"/>
  <c r="N53" i="2" s="1"/>
  <c r="N54" i="2" s="1"/>
  <c r="N55" i="2" s="1"/>
  <c r="N56" i="2" s="1"/>
  <c r="N57" i="2" s="1"/>
  <c r="N58" i="2" s="1"/>
  <c r="N59" i="2" s="1"/>
  <c r="N60" i="2" s="1"/>
  <c r="N61" i="2" s="1"/>
  <c r="N62" i="2" s="1"/>
  <c r="N63" i="2" s="1"/>
  <c r="N64" i="2" s="1"/>
  <c r="N65" i="2" s="1"/>
  <c r="N66" i="2" s="1"/>
  <c r="N67" i="2" s="1"/>
  <c r="N68" i="2" s="1"/>
  <c r="N69" i="2" s="1"/>
  <c r="N70" i="2" s="1"/>
  <c r="N71" i="2" s="1"/>
  <c r="N72" i="2" s="1"/>
  <c r="N73" i="2"/>
  <c r="N74" i="2" s="1"/>
  <c r="N75" i="2" s="1"/>
  <c r="N76" i="2" s="1"/>
  <c r="N77" i="2" s="1"/>
  <c r="N78" i="2" s="1"/>
  <c r="N79" i="2" s="1"/>
  <c r="N80" i="2" s="1"/>
  <c r="N81" i="2" s="1"/>
  <c r="N82" i="2" s="1"/>
  <c r="N83" i="2" s="1"/>
  <c r="N84" i="2" s="1"/>
  <c r="N85" i="2"/>
  <c r="N86" i="2" s="1"/>
  <c r="N87" i="2"/>
  <c r="N88" i="2"/>
  <c r="N89" i="2"/>
  <c r="N90" i="2"/>
  <c r="N91" i="2"/>
  <c r="N92" i="2"/>
  <c r="N93" i="2" s="1"/>
  <c r="N94" i="2"/>
  <c r="N95" i="2"/>
  <c r="N96" i="2"/>
  <c r="N97" i="2"/>
  <c r="N98" i="2" s="1"/>
  <c r="N99" i="2" s="1"/>
  <c r="N100" i="2"/>
  <c r="N101" i="2" s="1"/>
  <c r="N102" i="2" s="1"/>
  <c r="N103" i="2" s="1"/>
  <c r="N104" i="2" s="1"/>
  <c r="N105" i="2" s="1"/>
  <c r="N106" i="2"/>
  <c r="N107" i="2" s="1"/>
  <c r="N108" i="2" s="1"/>
  <c r="N109" i="2"/>
  <c r="N110" i="2"/>
  <c r="N111" i="2"/>
  <c r="N112" i="2" s="1"/>
  <c r="N113" i="2"/>
  <c r="N114" i="2" s="1"/>
  <c r="N115" i="2"/>
  <c r="N116" i="2"/>
  <c r="N117" i="2"/>
  <c r="N118" i="2"/>
  <c r="N119" i="2"/>
  <c r="N120" i="2" s="1"/>
  <c r="N121" i="2"/>
  <c r="N122" i="2"/>
  <c r="N123" i="2"/>
  <c r="N124" i="2" s="1"/>
  <c r="N125" i="2"/>
  <c r="N126" i="2" s="1"/>
  <c r="N127" i="2" s="1"/>
  <c r="N128" i="2" s="1"/>
  <c r="N129" i="2"/>
  <c r="N130" i="2"/>
  <c r="N131" i="2" s="1"/>
  <c r="N132" i="2" s="1"/>
  <c r="N133" i="2" s="1"/>
  <c r="N134" i="2" s="1"/>
  <c r="N135" i="2"/>
  <c r="N136" i="2"/>
  <c r="N137" i="2" s="1"/>
  <c r="N138" i="2" s="1"/>
  <c r="N139" i="2" s="1"/>
  <c r="N140" i="2" s="1"/>
  <c r="N141" i="2"/>
  <c r="N142" i="2" s="1"/>
  <c r="N143" i="2" s="1"/>
  <c r="N144" i="2" s="1"/>
  <c r="N145" i="2" s="1"/>
  <c r="N146" i="2" s="1"/>
  <c r="N147" i="2" s="1"/>
  <c r="N148" i="2" s="1"/>
  <c r="N149" i="2" s="1"/>
  <c r="N150" i="2"/>
  <c r="N151" i="2" s="1"/>
  <c r="N152" i="2" s="1"/>
  <c r="N153" i="2" s="1"/>
  <c r="N154" i="2" s="1"/>
  <c r="N155" i="2" s="1"/>
  <c r="N156" i="2" s="1"/>
  <c r="N157" i="2" s="1"/>
  <c r="N158" i="2" s="1"/>
  <c r="N159" i="2"/>
  <c r="N160" i="2"/>
  <c r="N161" i="2"/>
  <c r="N162" i="2" s="1"/>
  <c r="N163" i="2" s="1"/>
  <c r="N164" i="2" s="1"/>
  <c r="N165" i="2" s="1"/>
  <c r="N166" i="2"/>
  <c r="N167" i="2" s="1"/>
  <c r="N168" i="2" s="1"/>
  <c r="N169" i="2" s="1"/>
  <c r="N170" i="2" s="1"/>
  <c r="N171" i="2"/>
  <c r="N172" i="2" s="1"/>
  <c r="N173" i="2" s="1"/>
  <c r="N174" i="2" s="1"/>
  <c r="N175" i="2" s="1"/>
  <c r="N176" i="2"/>
  <c r="N177" i="2" s="1"/>
  <c r="N178" i="2" s="1"/>
  <c r="N179" i="2" s="1"/>
  <c r="N180" i="2" s="1"/>
  <c r="N181" i="2"/>
  <c r="N182" i="2" s="1"/>
  <c r="N183" i="2" s="1"/>
  <c r="N184" i="2" s="1"/>
  <c r="N185" i="2" s="1"/>
  <c r="N186" i="2"/>
  <c r="N187" i="2" s="1"/>
  <c r="N188" i="2" s="1"/>
  <c r="N189" i="2" s="1"/>
  <c r="N190" i="2" s="1"/>
  <c r="N191" i="2"/>
  <c r="N192" i="2" s="1"/>
  <c r="N193" i="2" s="1"/>
  <c r="N194" i="2" s="1"/>
  <c r="N195" i="2" s="1"/>
  <c r="N196" i="2"/>
  <c r="N197" i="2" s="1"/>
  <c r="N198" i="2" s="1"/>
  <c r="N199" i="2" s="1"/>
  <c r="N200" i="2" s="1"/>
  <c r="N201" i="2"/>
  <c r="N202" i="2" s="1"/>
  <c r="N203" i="2" s="1"/>
  <c r="N204" i="2" s="1"/>
  <c r="N205" i="2" s="1"/>
  <c r="N206" i="2"/>
  <c r="N207" i="2" s="1"/>
  <c r="N208" i="2" s="1"/>
  <c r="N209" i="2" s="1"/>
  <c r="N210" i="2" s="1"/>
  <c r="N211" i="2"/>
  <c r="N212" i="2"/>
  <c r="N213" i="2" s="1"/>
  <c r="N214" i="2" s="1"/>
  <c r="N215" i="2"/>
  <c r="N216" i="2"/>
  <c r="N217" i="2"/>
  <c r="N218" i="2"/>
  <c r="N219" i="2" s="1"/>
  <c r="N220" i="2"/>
  <c r="N221" i="2"/>
  <c r="N222" i="2"/>
  <c r="N223" i="2" s="1"/>
  <c r="N224" i="2"/>
  <c r="N225" i="2"/>
  <c r="N226" i="2" s="1"/>
  <c r="N227" i="2" s="1"/>
  <c r="N228" i="2"/>
  <c r="N229" i="2" s="1"/>
  <c r="N230" i="2"/>
  <c r="N231" i="2"/>
  <c r="N232" i="2"/>
  <c r="N233" i="2" s="1"/>
  <c r="N234" i="2"/>
  <c r="N235" i="2"/>
  <c r="N236" i="2" s="1"/>
  <c r="N237" i="2"/>
  <c r="N238" i="2" s="1"/>
  <c r="N239" i="2" s="1"/>
  <c r="N240" i="2" s="1"/>
  <c r="N241" i="2" s="1"/>
  <c r="N242" i="2" s="1"/>
  <c r="N243" i="2" s="1"/>
  <c r="N244" i="2" s="1"/>
  <c r="N245" i="2" s="1"/>
  <c r="N246" i="2" s="1"/>
  <c r="N247" i="2" s="1"/>
  <c r="N248" i="2" s="1"/>
  <c r="N249" i="2" s="1"/>
  <c r="N250" i="2" s="1"/>
  <c r="N251" i="2" s="1"/>
  <c r="N252" i="2" s="1"/>
  <c r="N253" i="2" s="1"/>
  <c r="N254" i="2" s="1"/>
  <c r="N255" i="2" s="1"/>
  <c r="N256" i="2" s="1"/>
  <c r="N257" i="2" s="1"/>
  <c r="N258" i="2" s="1"/>
  <c r="N259" i="2" s="1"/>
  <c r="N260" i="2" s="1"/>
  <c r="N261" i="2" s="1"/>
  <c r="N262" i="2" s="1"/>
  <c r="N263" i="2" s="1"/>
  <c r="N264" i="2" s="1"/>
  <c r="N265" i="2" s="1"/>
  <c r="N266" i="2" s="1"/>
  <c r="N267" i="2" s="1"/>
  <c r="N268" i="2" s="1"/>
  <c r="N269" i="2" s="1"/>
  <c r="N270" i="2" s="1"/>
  <c r="N271" i="2" s="1"/>
  <c r="N272" i="2" s="1"/>
  <c r="N273" i="2" s="1"/>
  <c r="N274" i="2" s="1"/>
  <c r="N275" i="2" s="1"/>
  <c r="N276" i="2" s="1"/>
  <c r="N277" i="2" s="1"/>
  <c r="N278" i="2" s="1"/>
  <c r="N279" i="2" s="1"/>
  <c r="N280" i="2" s="1"/>
  <c r="N281" i="2" s="1"/>
  <c r="N282" i="2" s="1"/>
  <c r="N283" i="2" s="1"/>
  <c r="N284" i="2" s="1"/>
  <c r="N285" i="2" s="1"/>
  <c r="N286" i="2" s="1"/>
  <c r="N287" i="2" s="1"/>
  <c r="N288" i="2" s="1"/>
  <c r="N289" i="2" s="1"/>
  <c r="N290" i="2" s="1"/>
  <c r="N291" i="2"/>
  <c r="N292" i="2" s="1"/>
  <c r="N293" i="2" s="1"/>
  <c r="N294" i="2" s="1"/>
  <c r="N295" i="2" s="1"/>
  <c r="N296" i="2" s="1"/>
  <c r="N297" i="2" s="1"/>
  <c r="N298" i="2" s="1"/>
  <c r="N299" i="2" s="1"/>
  <c r="N300" i="2" s="1"/>
  <c r="N301" i="2" s="1"/>
  <c r="N302" i="2" s="1"/>
  <c r="N303" i="2"/>
  <c r="N304" i="2" s="1"/>
  <c r="N305" i="2"/>
  <c r="N306" i="2"/>
  <c r="N307" i="2"/>
  <c r="N308" i="2"/>
  <c r="N309" i="2"/>
  <c r="N310" i="2" s="1"/>
  <c r="N311" i="2" s="1"/>
  <c r="N312" i="2"/>
  <c r="N313" i="2"/>
  <c r="N314" i="2" s="1"/>
  <c r="N315" i="2" s="1"/>
  <c r="N316" i="2" s="1"/>
  <c r="N317" i="2" s="1"/>
  <c r="N318" i="2"/>
  <c r="N319" i="2" s="1"/>
  <c r="N320" i="2" s="1"/>
  <c r="N321" i="2"/>
  <c r="N322" i="2"/>
  <c r="N323" i="2"/>
  <c r="N324" i="2" s="1"/>
  <c r="N325" i="2"/>
  <c r="N326" i="2" s="1"/>
  <c r="N327" i="2"/>
  <c r="N328" i="2"/>
  <c r="N329" i="2"/>
  <c r="N330" i="2"/>
  <c r="N331" i="2"/>
  <c r="N332" i="2" s="1"/>
  <c r="N333" i="2"/>
  <c r="N334" i="2"/>
  <c r="N335" i="2"/>
  <c r="N336" i="2" s="1"/>
  <c r="N337" i="2"/>
  <c r="N338" i="2" s="1"/>
  <c r="N339" i="2" s="1"/>
  <c r="N340" i="2"/>
  <c r="N341" i="2"/>
  <c r="N342" i="2"/>
  <c r="N343" i="2"/>
  <c r="N344" i="2" s="1"/>
  <c r="N345" i="2"/>
  <c r="N346" i="2"/>
  <c r="N347" i="2"/>
  <c r="N348" i="2"/>
  <c r="N349" i="2" s="1"/>
  <c r="N350" i="2"/>
  <c r="N351" i="2" s="1"/>
  <c r="N352" i="2"/>
  <c r="N353" i="2" s="1"/>
  <c r="N354" i="2" s="1"/>
  <c r="N355" i="2"/>
  <c r="N356" i="2" s="1"/>
  <c r="N357" i="2" s="1"/>
  <c r="N358" i="2" s="1"/>
  <c r="N359" i="2" s="1"/>
  <c r="N360" i="2"/>
  <c r="N361" i="2" s="1"/>
  <c r="N362" i="2" s="1"/>
  <c r="N363" i="2" s="1"/>
  <c r="N364" i="2" s="1"/>
  <c r="N365" i="2" s="1"/>
  <c r="N366" i="2" s="1"/>
  <c r="N367" i="2" s="1"/>
  <c r="N368" i="2" s="1"/>
  <c r="N369" i="2"/>
  <c r="N370" i="2" s="1"/>
  <c r="N371" i="2" s="1"/>
  <c r="N372" i="2" s="1"/>
  <c r="N373" i="2" s="1"/>
  <c r="N374" i="2" s="1"/>
  <c r="N375" i="2" s="1"/>
  <c r="N376" i="2" s="1"/>
  <c r="N377" i="2" s="1"/>
  <c r="N378" i="2" s="1"/>
  <c r="N379" i="2" s="1"/>
  <c r="N380" i="2" s="1"/>
  <c r="N381" i="2" s="1"/>
  <c r="N382" i="2"/>
  <c r="N383" i="2" s="1"/>
  <c r="N384" i="2" s="1"/>
  <c r="N385" i="2" s="1"/>
  <c r="N386" i="2"/>
  <c r="N387" i="2"/>
  <c r="N388" i="2"/>
  <c r="N389" i="2"/>
  <c r="N390" i="2" s="1"/>
  <c r="N391" i="2"/>
  <c r="N392" i="2" s="1"/>
  <c r="N393" i="2"/>
  <c r="N394" i="2"/>
  <c r="N395" i="2" s="1"/>
  <c r="N396" i="2" s="1"/>
  <c r="N397" i="2"/>
  <c r="N398" i="2" s="1"/>
  <c r="N399" i="2"/>
  <c r="N400" i="2"/>
  <c r="N401" i="2"/>
  <c r="N402" i="2" s="1"/>
  <c r="N403" i="2" s="1"/>
  <c r="N404" i="2" s="1"/>
  <c r="N405" i="2" s="1"/>
  <c r="N4" i="2"/>
  <c r="N5" i="2" s="1"/>
  <c r="N27" i="16"/>
  <c r="N28" i="16" s="1"/>
  <c r="N29" i="16" s="1"/>
  <c r="N30" i="16" s="1"/>
  <c r="N31" i="16" s="1"/>
  <c r="N32" i="16" s="1"/>
  <c r="N33" i="16" s="1"/>
  <c r="N34" i="16" s="1"/>
  <c r="N35" i="16" s="1"/>
  <c r="N36" i="16" s="1"/>
  <c r="N37" i="16" s="1"/>
  <c r="N38" i="16" s="1"/>
  <c r="N39" i="16"/>
  <c r="N40" i="16" s="1"/>
  <c r="N41" i="16" s="1"/>
  <c r="N42" i="16" s="1"/>
  <c r="N43" i="16" s="1"/>
  <c r="N44" i="16" s="1"/>
  <c r="N45" i="16" s="1"/>
  <c r="N46" i="16" s="1"/>
  <c r="N47" i="16" s="1"/>
  <c r="N48" i="16" s="1"/>
  <c r="N49" i="16" s="1"/>
  <c r="N50" i="16" s="1"/>
  <c r="N51" i="16" s="1"/>
  <c r="N52" i="16" s="1"/>
  <c r="N53" i="16" s="1"/>
  <c r="N54" i="16" s="1"/>
  <c r="N55" i="16" s="1"/>
  <c r="N56" i="16" s="1"/>
  <c r="N57" i="16" s="1"/>
  <c r="N58" i="16" s="1"/>
  <c r="N59" i="16" s="1"/>
  <c r="N60" i="16" s="1"/>
  <c r="N61" i="16" s="1"/>
  <c r="N62" i="16"/>
  <c r="N63" i="16" s="1"/>
  <c r="N64" i="16" s="1"/>
  <c r="N65" i="16" s="1"/>
  <c r="N66" i="16" s="1"/>
  <c r="N67" i="16" s="1"/>
  <c r="N68" i="16" s="1"/>
  <c r="N69" i="16" s="1"/>
  <c r="N70" i="16" s="1"/>
  <c r="N71" i="16" s="1"/>
  <c r="N72" i="16" s="1"/>
  <c r="N73" i="16" s="1"/>
  <c r="N74" i="16"/>
  <c r="N75" i="16" s="1"/>
  <c r="N76" i="16" s="1"/>
  <c r="N77" i="16"/>
  <c r="N78" i="16"/>
  <c r="N79" i="16"/>
  <c r="N81" i="16"/>
  <c r="N82" i="16" s="1"/>
  <c r="N83" i="16" s="1"/>
  <c r="N84" i="16" s="1"/>
  <c r="N86" i="16"/>
  <c r="N87" i="16" s="1"/>
  <c r="N88" i="16"/>
  <c r="N89" i="16"/>
  <c r="N90" i="16"/>
  <c r="N91" i="16" s="1"/>
  <c r="N92" i="16"/>
  <c r="N93" i="16"/>
  <c r="N94" i="16"/>
  <c r="N95" i="16"/>
  <c r="N96" i="16"/>
  <c r="N97" i="16"/>
  <c r="N98" i="16" s="1"/>
  <c r="N99" i="16" s="1"/>
  <c r="N100" i="16" s="1"/>
  <c r="N101" i="16" s="1"/>
  <c r="N102" i="16"/>
  <c r="N103" i="16" s="1"/>
  <c r="N104" i="16" s="1"/>
  <c r="N105" i="16" s="1"/>
  <c r="N106" i="16" s="1"/>
  <c r="N107" i="16"/>
  <c r="N108" i="16" s="1"/>
  <c r="N109" i="16" s="1"/>
  <c r="N110" i="16" s="1"/>
  <c r="N111" i="16" s="1"/>
  <c r="N112" i="16"/>
  <c r="N113" i="16" s="1"/>
  <c r="N114" i="16" s="1"/>
  <c r="N115" i="16" s="1"/>
  <c r="N116" i="16" s="1"/>
  <c r="N117" i="16"/>
  <c r="N118" i="16" s="1"/>
  <c r="N119" i="16" s="1"/>
  <c r="N120" i="16" s="1"/>
  <c r="N121" i="16" s="1"/>
  <c r="N122" i="16"/>
  <c r="N123" i="16" s="1"/>
  <c r="N124" i="16" s="1"/>
  <c r="N125" i="16" s="1"/>
  <c r="N126" i="16" s="1"/>
  <c r="N127" i="16"/>
  <c r="N128" i="16" s="1"/>
  <c r="N129" i="16" s="1"/>
  <c r="N130" i="16" s="1"/>
  <c r="N131" i="16" s="1"/>
  <c r="N132" i="16"/>
  <c r="N133" i="16" s="1"/>
  <c r="N134" i="16" s="1"/>
  <c r="N135" i="16" s="1"/>
  <c r="N136" i="16" s="1"/>
  <c r="N137" i="16"/>
  <c r="N138" i="16" s="1"/>
  <c r="N139" i="16" s="1"/>
  <c r="N140" i="16" s="1"/>
  <c r="N141" i="16" s="1"/>
  <c r="N142" i="16"/>
  <c r="N143" i="16" s="1"/>
  <c r="N144" i="16" s="1"/>
  <c r="N145" i="16" s="1"/>
  <c r="N146" i="16" s="1"/>
  <c r="N147" i="16"/>
  <c r="N148" i="16" s="1"/>
  <c r="N149" i="16" s="1"/>
  <c r="N150" i="16" s="1"/>
  <c r="N151" i="16" s="1"/>
  <c r="N152" i="16" s="1"/>
  <c r="N153" i="16"/>
  <c r="N154" i="16" s="1"/>
  <c r="N155" i="16" s="1"/>
  <c r="N156" i="16" s="1"/>
  <c r="N157" i="16" s="1"/>
  <c r="N158" i="16"/>
  <c r="N159" i="16"/>
  <c r="N160" i="16" s="1"/>
  <c r="N161" i="16" s="1"/>
  <c r="N162" i="16" s="1"/>
  <c r="N163" i="16" s="1"/>
  <c r="N164" i="16"/>
  <c r="N165" i="16" s="1"/>
  <c r="N166" i="16" s="1"/>
  <c r="N167" i="16" s="1"/>
  <c r="N168" i="16" s="1"/>
  <c r="N169" i="16"/>
  <c r="N170" i="16" s="1"/>
  <c r="N171" i="16" s="1"/>
  <c r="N172" i="16" s="1"/>
  <c r="N173" i="16" s="1"/>
  <c r="N174" i="16"/>
  <c r="N175" i="16" s="1"/>
  <c r="N176" i="16" s="1"/>
  <c r="N177" i="16" s="1"/>
  <c r="N178" i="16" s="1"/>
  <c r="N179" i="16"/>
  <c r="N180" i="16"/>
  <c r="N181" i="16" s="1"/>
  <c r="N182" i="16"/>
  <c r="N183" i="16" s="1"/>
  <c r="N184" i="16" s="1"/>
  <c r="N185" i="16" s="1"/>
  <c r="N186" i="16" s="1"/>
  <c r="N187" i="16" s="1"/>
  <c r="N188" i="16"/>
  <c r="N189" i="16"/>
  <c r="N190" i="16"/>
  <c r="N191" i="16" s="1"/>
  <c r="N192" i="16" s="1"/>
  <c r="N193" i="16" s="1"/>
  <c r="N194" i="16" s="1"/>
  <c r="N195" i="16" s="1"/>
  <c r="N196" i="16" s="1"/>
  <c r="N197" i="16" s="1"/>
  <c r="N198" i="16" s="1"/>
  <c r="N199" i="16" s="1"/>
  <c r="N200" i="16" s="1"/>
  <c r="N201" i="16" s="1"/>
  <c r="N202" i="16" s="1"/>
  <c r="N203" i="16" s="1"/>
  <c r="N204" i="16" s="1"/>
  <c r="N205" i="16" s="1"/>
  <c r="N206" i="16" s="1"/>
  <c r="N207" i="16" s="1"/>
  <c r="N208" i="16" s="1"/>
  <c r="N209" i="16" s="1"/>
  <c r="N210" i="16" s="1"/>
  <c r="N211" i="16" s="1"/>
  <c r="N212" i="16" s="1"/>
  <c r="N213" i="16" s="1"/>
  <c r="N214" i="16" s="1"/>
  <c r="N215" i="16" s="1"/>
  <c r="N216" i="16"/>
  <c r="N217" i="16" s="1"/>
  <c r="N218" i="16" s="1"/>
  <c r="N219" i="16"/>
  <c r="N220" i="16" s="1"/>
  <c r="N221" i="16" s="1"/>
  <c r="N222" i="16" s="1"/>
  <c r="N223" i="16"/>
  <c r="N224" i="16" s="1"/>
  <c r="N225" i="16"/>
  <c r="N226" i="16" s="1"/>
  <c r="N227" i="16" s="1"/>
  <c r="N228" i="16" s="1"/>
  <c r="N229" i="16" s="1"/>
  <c r="N230" i="16" s="1"/>
  <c r="N231" i="16"/>
  <c r="N232" i="16"/>
  <c r="N233" i="16"/>
  <c r="N234" i="16" s="1"/>
  <c r="N235" i="16" s="1"/>
  <c r="N236" i="16" s="1"/>
  <c r="N237" i="16" s="1"/>
  <c r="N238" i="16" s="1"/>
  <c r="N239" i="16" s="1"/>
  <c r="N240" i="16" s="1"/>
  <c r="N241" i="16" s="1"/>
  <c r="N242" i="16" s="1"/>
  <c r="N243" i="16" s="1"/>
  <c r="N244" i="16" s="1"/>
  <c r="N245" i="16" s="1"/>
  <c r="N246" i="16" s="1"/>
  <c r="N247" i="16" s="1"/>
  <c r="N248" i="16" s="1"/>
  <c r="N249" i="16" s="1"/>
  <c r="N250" i="16" s="1"/>
  <c r="N251" i="16" s="1"/>
  <c r="N252" i="16" s="1"/>
  <c r="N253" i="16" s="1"/>
  <c r="N254" i="16" s="1"/>
  <c r="N255" i="16" s="1"/>
  <c r="N256" i="16" s="1"/>
  <c r="N257" i="16" s="1"/>
  <c r="N258" i="16" s="1"/>
  <c r="N259" i="16"/>
  <c r="N260" i="16" s="1"/>
  <c r="N261" i="16" s="1"/>
  <c r="N262" i="16"/>
  <c r="N263" i="16" s="1"/>
  <c r="N264" i="16" s="1"/>
  <c r="N265" i="16" s="1"/>
  <c r="N266" i="16"/>
  <c r="N267" i="16" s="1"/>
  <c r="N268" i="16"/>
  <c r="N269" i="16" s="1"/>
  <c r="N270" i="16" s="1"/>
  <c r="N271" i="16" s="1"/>
  <c r="N272" i="16" s="1"/>
  <c r="N273" i="16" s="1"/>
  <c r="N274" i="16"/>
  <c r="N275" i="16"/>
  <c r="N276" i="16"/>
  <c r="N277" i="16" s="1"/>
  <c r="N278" i="16" s="1"/>
  <c r="N279" i="16" s="1"/>
  <c r="N280" i="16" s="1"/>
  <c r="N281" i="16" s="1"/>
  <c r="N282" i="16" s="1"/>
  <c r="N283" i="16" s="1"/>
  <c r="N284" i="16" s="1"/>
  <c r="N285" i="16" s="1"/>
  <c r="N286" i="16" s="1"/>
  <c r="N287" i="16" s="1"/>
  <c r="N288" i="16" s="1"/>
  <c r="N289" i="16" s="1"/>
  <c r="N290" i="16" s="1"/>
  <c r="N291" i="16" s="1"/>
  <c r="N292" i="16" s="1"/>
  <c r="N293" i="16" s="1"/>
  <c r="N294" i="16" s="1"/>
  <c r="N295" i="16" s="1"/>
  <c r="N296" i="16" s="1"/>
  <c r="N297" i="16" s="1"/>
  <c r="N298" i="16" s="1"/>
  <c r="N299" i="16" s="1"/>
  <c r="N300" i="16" s="1"/>
  <c r="N301" i="16" s="1"/>
  <c r="N302" i="16"/>
  <c r="N303" i="16" s="1"/>
  <c r="N304" i="16" s="1"/>
  <c r="N305" i="16"/>
  <c r="N306" i="16" s="1"/>
  <c r="N307" i="16" s="1"/>
  <c r="N308" i="16" s="1"/>
  <c r="N309" i="16"/>
  <c r="N310" i="16" s="1"/>
  <c r="N311" i="16"/>
  <c r="N312" i="16" s="1"/>
  <c r="N313" i="16" s="1"/>
  <c r="N314" i="16" s="1"/>
  <c r="N315" i="16" s="1"/>
  <c r="N316" i="16" s="1"/>
  <c r="N317" i="16"/>
  <c r="N318" i="16"/>
  <c r="N319" i="16"/>
  <c r="N320" i="16" s="1"/>
  <c r="N321" i="16" s="1"/>
  <c r="N322" i="16" s="1"/>
  <c r="N323" i="16" s="1"/>
  <c r="N324" i="16" s="1"/>
  <c r="N325" i="16" s="1"/>
  <c r="N326" i="16" s="1"/>
  <c r="N327" i="16" s="1"/>
  <c r="N328" i="16" s="1"/>
  <c r="N329" i="16" s="1"/>
  <c r="N330" i="16" s="1"/>
  <c r="N331" i="16" s="1"/>
  <c r="N332" i="16" s="1"/>
  <c r="N333" i="16" s="1"/>
  <c r="N334" i="16" s="1"/>
  <c r="N335" i="16" s="1"/>
  <c r="N336" i="16" s="1"/>
  <c r="N337" i="16" s="1"/>
  <c r="N338" i="16" s="1"/>
  <c r="N339" i="16" s="1"/>
  <c r="N340" i="16" s="1"/>
  <c r="N341" i="16" s="1"/>
  <c r="N342" i="16" s="1"/>
  <c r="N343" i="16" s="1"/>
  <c r="N344" i="16" s="1"/>
  <c r="N345" i="16"/>
  <c r="N346" i="16" s="1"/>
  <c r="N347" i="16" s="1"/>
  <c r="N348" i="16"/>
  <c r="N349" i="16" s="1"/>
  <c r="N350" i="16" s="1"/>
  <c r="N351" i="16" s="1"/>
  <c r="N352" i="16"/>
  <c r="N353" i="16" s="1"/>
  <c r="N354" i="16"/>
  <c r="N355" i="16" s="1"/>
  <c r="N356" i="16" s="1"/>
  <c r="N357" i="16" s="1"/>
  <c r="N358" i="16" s="1"/>
  <c r="N359" i="16" s="1"/>
  <c r="N360" i="16"/>
  <c r="N361" i="16"/>
  <c r="N362" i="16"/>
  <c r="N363" i="16" s="1"/>
  <c r="N364" i="16" s="1"/>
  <c r="N365" i="16" s="1"/>
  <c r="N366" i="16" s="1"/>
  <c r="N367" i="16" s="1"/>
  <c r="N368" i="16" s="1"/>
  <c r="N369" i="16" s="1"/>
  <c r="N370" i="16" s="1"/>
  <c r="N371" i="16" s="1"/>
  <c r="N372" i="16" s="1"/>
  <c r="N373" i="16" s="1"/>
  <c r="N374" i="16" s="1"/>
  <c r="N375" i="16" s="1"/>
  <c r="N376" i="16" s="1"/>
  <c r="N377" i="16" s="1"/>
  <c r="N378" i="16" s="1"/>
  <c r="N379" i="16" s="1"/>
  <c r="N380" i="16" s="1"/>
  <c r="N381" i="16" s="1"/>
  <c r="N382" i="16" s="1"/>
  <c r="N383" i="16" s="1"/>
  <c r="N384" i="16" s="1"/>
  <c r="N385" i="16" s="1"/>
  <c r="N386" i="16" s="1"/>
  <c r="N387" i="16" s="1"/>
  <c r="N388" i="16"/>
  <c r="N389" i="16" s="1"/>
  <c r="N390" i="16" s="1"/>
  <c r="N391" i="16"/>
  <c r="N392" i="16" s="1"/>
  <c r="N393" i="16" s="1"/>
  <c r="N394" i="16" s="1"/>
  <c r="N395" i="16"/>
  <c r="N396" i="16" s="1"/>
  <c r="N397" i="16"/>
  <c r="N398" i="16"/>
  <c r="N399" i="16" s="1"/>
  <c r="N400" i="16"/>
  <c r="N401" i="16" s="1"/>
  <c r="N402" i="16"/>
  <c r="N403" i="16" s="1"/>
  <c r="N404" i="16"/>
  <c r="N405" i="16" s="1"/>
  <c r="N406" i="16"/>
  <c r="N407" i="16" s="1"/>
  <c r="N408" i="16"/>
  <c r="N409" i="16"/>
  <c r="N410" i="16"/>
  <c r="N411" i="16" s="1"/>
  <c r="N412" i="16"/>
  <c r="N413" i="16"/>
  <c r="N414" i="16"/>
  <c r="N415" i="16" s="1"/>
  <c r="N416" i="16" s="1"/>
  <c r="N417" i="16" s="1"/>
  <c r="N418" i="16" s="1"/>
  <c r="N419" i="16" s="1"/>
  <c r="N420" i="16" s="1"/>
  <c r="N421" i="16"/>
  <c r="N422" i="16"/>
  <c r="N423" i="16" s="1"/>
  <c r="N424" i="16"/>
  <c r="N425" i="16" s="1"/>
  <c r="N426" i="16" s="1"/>
  <c r="N427" i="16" s="1"/>
  <c r="N428" i="16" s="1"/>
  <c r="N429" i="16"/>
  <c r="N430" i="16" s="1"/>
  <c r="N431" i="16"/>
  <c r="N432" i="16"/>
  <c r="N433" i="16"/>
  <c r="N434" i="16" s="1"/>
  <c r="N435" i="16" s="1"/>
  <c r="N436" i="16" s="1"/>
  <c r="N437" i="16"/>
  <c r="N438" i="16" s="1"/>
  <c r="N439" i="16"/>
  <c r="N440" i="16"/>
  <c r="N441" i="16" s="1"/>
  <c r="N442" i="16"/>
  <c r="N443" i="16" s="1"/>
  <c r="N444" i="16"/>
  <c r="N445" i="16"/>
  <c r="N446" i="16" s="1"/>
  <c r="N447" i="16"/>
  <c r="N448" i="16"/>
  <c r="N449" i="16" s="1"/>
  <c r="N450" i="16" s="1"/>
  <c r="N451" i="16" s="1"/>
  <c r="N452" i="16"/>
  <c r="N453" i="16" s="1"/>
  <c r="N454" i="16"/>
  <c r="N455" i="16"/>
  <c r="N456" i="16" s="1"/>
  <c r="N457" i="16"/>
  <c r="N458" i="16" s="1"/>
  <c r="N459" i="16"/>
  <c r="N460" i="16"/>
  <c r="N461" i="16" s="1"/>
  <c r="N462" i="16"/>
  <c r="N463" i="16"/>
  <c r="N464" i="16" s="1"/>
  <c r="N465" i="16" s="1"/>
  <c r="N466" i="16" s="1"/>
  <c r="N467" i="16"/>
  <c r="N468" i="16" s="1"/>
  <c r="N469" i="16"/>
  <c r="N470" i="16"/>
  <c r="N471" i="16" s="1"/>
  <c r="N472" i="16"/>
  <c r="N473" i="16" s="1"/>
  <c r="N474" i="16"/>
  <c r="N475" i="16"/>
  <c r="N476" i="16" s="1"/>
  <c r="N477" i="16"/>
  <c r="N478" i="16"/>
  <c r="N479" i="16" s="1"/>
  <c r="N480" i="16"/>
  <c r="N481" i="16"/>
  <c r="N482" i="16"/>
  <c r="N483" i="16" s="1"/>
  <c r="N484" i="16" s="1"/>
  <c r="N485" i="16" s="1"/>
  <c r="N486" i="16"/>
  <c r="N487" i="16" s="1"/>
  <c r="N488" i="16"/>
  <c r="N489" i="16"/>
  <c r="N490" i="16" s="1"/>
  <c r="N491" i="16"/>
  <c r="N492" i="16" s="1"/>
  <c r="N493" i="16"/>
  <c r="N494" i="16"/>
  <c r="N495" i="16" s="1"/>
  <c r="N496" i="16" s="1"/>
  <c r="N497" i="16"/>
  <c r="N498" i="16" s="1"/>
  <c r="N499" i="16"/>
  <c r="N500" i="16" s="1"/>
  <c r="N501" i="16"/>
  <c r="N502" i="16"/>
  <c r="N503" i="16" s="1"/>
  <c r="N504" i="16" s="1"/>
  <c r="N505" i="16" s="1"/>
  <c r="N506" i="16"/>
  <c r="N507" i="16" s="1"/>
  <c r="N508" i="16"/>
  <c r="N509" i="16"/>
  <c r="N510" i="16" s="1"/>
  <c r="N511" i="16"/>
  <c r="N512" i="16" s="1"/>
  <c r="N513" i="16"/>
  <c r="N514" i="16"/>
  <c r="N515" i="16" s="1"/>
  <c r="N516" i="16" s="1"/>
  <c r="N517" i="16"/>
  <c r="N518" i="16" s="1"/>
  <c r="N519" i="16"/>
  <c r="N520" i="16" s="1"/>
  <c r="N521" i="16"/>
  <c r="N522" i="16"/>
  <c r="N523" i="16" s="1"/>
  <c r="N524" i="16" s="1"/>
  <c r="N525" i="16" s="1"/>
  <c r="N526" i="16"/>
  <c r="N527" i="16" s="1"/>
  <c r="N528" i="16"/>
  <c r="N529" i="16"/>
  <c r="N530" i="16" s="1"/>
  <c r="N531" i="16"/>
  <c r="N532" i="16" s="1"/>
  <c r="N533" i="16"/>
  <c r="N534" i="16"/>
  <c r="N535" i="16" s="1"/>
  <c r="N536" i="16" s="1"/>
  <c r="N537" i="16"/>
  <c r="N538" i="16" s="1"/>
  <c r="N539" i="16"/>
  <c r="N540" i="16" s="1"/>
  <c r="N541" i="16"/>
  <c r="N542" i="16" s="1"/>
  <c r="N543" i="16" s="1"/>
  <c r="N544" i="16" s="1"/>
  <c r="N545" i="16" s="1"/>
  <c r="N546" i="16"/>
  <c r="N547" i="16" s="1"/>
  <c r="N548" i="16"/>
  <c r="N549" i="16" s="1"/>
  <c r="N550" i="16" s="1"/>
  <c r="N551" i="16" s="1"/>
  <c r="N552" i="16" s="1"/>
  <c r="N553" i="16" s="1"/>
  <c r="N554" i="16" s="1"/>
  <c r="N555" i="16" s="1"/>
  <c r="N556" i="16"/>
  <c r="N557" i="16" s="1"/>
  <c r="N558" i="16"/>
  <c r="N559" i="16" s="1"/>
  <c r="N560" i="16"/>
  <c r="N561" i="16" s="1"/>
  <c r="N562" i="16"/>
  <c r="N563" i="16" s="1"/>
  <c r="N564" i="16"/>
  <c r="N565" i="16" s="1"/>
  <c r="N566" i="16"/>
  <c r="N567" i="16" s="1"/>
  <c r="N568" i="16"/>
  <c r="N569" i="16" s="1"/>
  <c r="N570" i="16"/>
  <c r="N571" i="16" s="1"/>
  <c r="N572" i="16"/>
  <c r="N573" i="16"/>
  <c r="N574" i="16" s="1"/>
  <c r="N575" i="16"/>
  <c r="N576" i="16" s="1"/>
  <c r="N577" i="16"/>
  <c r="N578" i="16" s="1"/>
  <c r="N579" i="16"/>
  <c r="N580" i="16" s="1"/>
  <c r="N581" i="16"/>
  <c r="N582" i="16" s="1"/>
  <c r="N583" i="16"/>
  <c r="N584" i="16" s="1"/>
  <c r="N585" i="16"/>
  <c r="N586" i="16" s="1"/>
  <c r="N587" i="16"/>
  <c r="N588" i="16" s="1"/>
  <c r="N4" i="16"/>
  <c r="N5" i="16" s="1"/>
  <c r="N6" i="16" s="1"/>
  <c r="N7" i="16" s="1"/>
  <c r="N8" i="16" s="1"/>
  <c r="N9" i="16" s="1"/>
  <c r="N10" i="16" s="1"/>
  <c r="N11" i="16" s="1"/>
  <c r="N12" i="16" s="1"/>
  <c r="N13" i="16" s="1"/>
  <c r="N14" i="16" s="1"/>
  <c r="N15" i="16" s="1"/>
  <c r="N16" i="16" s="1"/>
  <c r="N17" i="16" s="1"/>
  <c r="N18" i="16" s="1"/>
  <c r="N19" i="16" s="1"/>
  <c r="N20" i="16" s="1"/>
  <c r="N21" i="16" s="1"/>
  <c r="N22" i="16" s="1"/>
  <c r="N23" i="16" s="1"/>
  <c r="N24" i="16" s="1"/>
  <c r="N25" i="16" s="1"/>
  <c r="N26" i="16" s="1"/>
  <c r="G108" i="26" l="1"/>
  <c r="G109" i="26"/>
  <c r="G110" i="26"/>
  <c r="G111" i="26"/>
  <c r="G160" i="26"/>
  <c r="G163" i="26"/>
  <c r="G182" i="26"/>
  <c r="G185" i="26"/>
  <c r="G193" i="26"/>
  <c r="G196" i="26"/>
  <c r="G199" i="26"/>
  <c r="G202" i="26"/>
  <c r="G245" i="26"/>
  <c r="G246" i="26"/>
  <c r="G386" i="26"/>
  <c r="G390" i="26"/>
  <c r="G450" i="26"/>
  <c r="G451" i="26"/>
  <c r="G453" i="26"/>
  <c r="G459" i="26"/>
  <c r="G460" i="26"/>
  <c r="G512" i="26"/>
  <c r="G513" i="26"/>
  <c r="G514" i="26"/>
  <c r="G515" i="26"/>
  <c r="G516" i="26"/>
  <c r="G517" i="26"/>
  <c r="G518" i="26"/>
  <c r="G519" i="26"/>
  <c r="G520" i="26"/>
  <c r="G521" i="26"/>
  <c r="G522" i="26"/>
  <c r="G523" i="26"/>
  <c r="G524" i="26"/>
  <c r="G525" i="26"/>
  <c r="G526" i="26"/>
  <c r="G527" i="26"/>
  <c r="G528" i="26"/>
  <c r="G529" i="26"/>
  <c r="G530" i="26"/>
  <c r="G531" i="26"/>
  <c r="G532" i="26"/>
  <c r="G533" i="26"/>
  <c r="G534" i="26"/>
  <c r="G535" i="26"/>
  <c r="G536" i="26"/>
  <c r="G537" i="26"/>
  <c r="G538" i="26"/>
  <c r="G539" i="26"/>
  <c r="G540" i="26"/>
  <c r="G541" i="26"/>
  <c r="G542" i="26"/>
  <c r="G543" i="26"/>
  <c r="G544" i="26"/>
  <c r="G545" i="26"/>
  <c r="G546" i="26"/>
  <c r="G547" i="26"/>
  <c r="G548" i="26"/>
  <c r="G549" i="26"/>
  <c r="G550" i="26"/>
  <c r="G551" i="26"/>
  <c r="G552" i="26"/>
  <c r="G553" i="26"/>
  <c r="G554" i="26"/>
  <c r="G555" i="26"/>
  <c r="G556" i="26"/>
  <c r="G557" i="26"/>
  <c r="G558" i="26"/>
  <c r="G559" i="26"/>
  <c r="G560" i="26"/>
  <c r="G561" i="26"/>
  <c r="G562" i="26"/>
  <c r="G563" i="26"/>
  <c r="G564" i="26"/>
  <c r="G565" i="26"/>
  <c r="G566" i="26"/>
  <c r="G567" i="26"/>
  <c r="G568" i="26"/>
  <c r="G569" i="26"/>
  <c r="G570" i="26"/>
  <c r="G571" i="26"/>
  <c r="G572" i="26"/>
  <c r="G573" i="26"/>
  <c r="G574" i="26"/>
  <c r="G575" i="26"/>
  <c r="G576" i="26"/>
  <c r="G577" i="26"/>
  <c r="G578" i="26"/>
  <c r="G579" i="26"/>
  <c r="G580" i="26"/>
  <c r="G581" i="26"/>
  <c r="G582" i="26"/>
  <c r="G583" i="26"/>
  <c r="G584" i="26"/>
  <c r="G585" i="26"/>
  <c r="G586" i="26"/>
  <c r="G587" i="26"/>
  <c r="G588" i="26"/>
  <c r="G589" i="26"/>
  <c r="G590" i="26"/>
  <c r="G591" i="26"/>
  <c r="G592" i="26"/>
  <c r="G593" i="26"/>
  <c r="G594" i="26"/>
  <c r="G595" i="26"/>
  <c r="G596" i="26"/>
  <c r="G597" i="26"/>
  <c r="G598" i="26"/>
  <c r="G599" i="26"/>
  <c r="G600" i="26"/>
  <c r="G601" i="26"/>
  <c r="G602" i="26"/>
  <c r="G603" i="26"/>
  <c r="G604" i="26"/>
  <c r="G605" i="26"/>
  <c r="G606" i="26"/>
  <c r="G607" i="26"/>
  <c r="G608" i="26"/>
  <c r="G609" i="26"/>
  <c r="G610" i="26"/>
  <c r="G611" i="26"/>
  <c r="G612" i="26"/>
  <c r="G613" i="26"/>
  <c r="G614" i="26"/>
  <c r="G615" i="26"/>
  <c r="G616" i="26"/>
  <c r="G617" i="26"/>
  <c r="G618" i="26"/>
  <c r="G619" i="26"/>
  <c r="G620" i="26"/>
  <c r="G621" i="26"/>
  <c r="G622" i="26"/>
  <c r="G623" i="26"/>
  <c r="G624" i="26"/>
  <c r="G625" i="26"/>
  <c r="G626" i="26"/>
  <c r="G627" i="26"/>
  <c r="G628" i="26"/>
  <c r="G629" i="26"/>
  <c r="G630" i="26"/>
  <c r="G631" i="26"/>
  <c r="G632" i="26"/>
  <c r="G633" i="26"/>
  <c r="G634" i="26"/>
  <c r="G635" i="26"/>
  <c r="G636" i="26"/>
  <c r="G637" i="26"/>
  <c r="G638" i="26"/>
  <c r="G639" i="26"/>
  <c r="G640" i="26"/>
  <c r="G641" i="26"/>
  <c r="G642" i="26"/>
  <c r="G643" i="26"/>
  <c r="G644" i="26"/>
  <c r="G645" i="26"/>
  <c r="B12" i="23"/>
  <c r="B11" i="23"/>
  <c r="B9" i="23"/>
  <c r="B8" i="23"/>
  <c r="B7" i="23"/>
  <c r="B6" i="23"/>
  <c r="B5" i="23"/>
  <c r="B4" i="23"/>
  <c r="D4" i="8" l="1"/>
  <c r="D5" i="8"/>
  <c r="D6" i="8"/>
  <c r="D7" i="8"/>
  <c r="D8" i="8"/>
  <c r="D9" i="8"/>
  <c r="D10" i="8"/>
  <c r="D11" i="8"/>
  <c r="D12" i="8"/>
  <c r="D13" i="8"/>
  <c r="D14" i="8"/>
  <c r="D15" i="8"/>
  <c r="D16" i="8"/>
  <c r="D17" i="8"/>
  <c r="D18" i="8"/>
  <c r="D19" i="8"/>
  <c r="D20" i="8"/>
  <c r="D21" i="8"/>
  <c r="D22" i="8"/>
  <c r="D23" i="8"/>
  <c r="D3" i="8"/>
  <c r="J386" i="16"/>
  <c r="J385" i="16"/>
  <c r="J384" i="16"/>
  <c r="J383" i="16"/>
  <c r="J382" i="16"/>
  <c r="J381" i="16"/>
  <c r="J380" i="16"/>
  <c r="J379" i="16"/>
  <c r="J378" i="16"/>
  <c r="J377" i="16"/>
  <c r="J376" i="16"/>
  <c r="J375" i="16"/>
  <c r="J374" i="16"/>
  <c r="J373" i="16"/>
  <c r="J372" i="16"/>
  <c r="J371" i="16"/>
  <c r="J370" i="16"/>
  <c r="J369" i="16"/>
  <c r="J368" i="16"/>
  <c r="J367" i="16"/>
  <c r="J366" i="16"/>
  <c r="J365" i="16"/>
  <c r="J364" i="16"/>
  <c r="J363" i="16"/>
  <c r="J343" i="16"/>
  <c r="J342" i="16"/>
  <c r="J341" i="16"/>
  <c r="J340" i="16"/>
  <c r="J339" i="16"/>
  <c r="J338" i="16"/>
  <c r="J337" i="16"/>
  <c r="J336" i="16"/>
  <c r="J335" i="16"/>
  <c r="J334" i="16"/>
  <c r="J333" i="16"/>
  <c r="J332" i="16"/>
  <c r="J331" i="16"/>
  <c r="J330" i="16"/>
  <c r="J329" i="16"/>
  <c r="J328" i="16"/>
  <c r="J327" i="16"/>
  <c r="J326" i="16"/>
  <c r="J325" i="16"/>
  <c r="J324" i="16"/>
  <c r="J323" i="16"/>
  <c r="J322" i="16"/>
  <c r="J321" i="16"/>
  <c r="J320" i="16"/>
  <c r="J300" i="16"/>
  <c r="J299" i="16"/>
  <c r="J298" i="16"/>
  <c r="J297" i="16"/>
  <c r="J296" i="16"/>
  <c r="J295" i="16"/>
  <c r="J294" i="16"/>
  <c r="J293" i="16"/>
  <c r="J292" i="16"/>
  <c r="J291" i="16"/>
  <c r="J290" i="16"/>
  <c r="J289" i="16"/>
  <c r="J288" i="16"/>
  <c r="J287" i="16"/>
  <c r="J286" i="16"/>
  <c r="J285" i="16"/>
  <c r="J284" i="16"/>
  <c r="J283" i="16"/>
  <c r="J282" i="16"/>
  <c r="J281" i="16"/>
  <c r="J280" i="16"/>
  <c r="J279" i="16"/>
  <c r="J278" i="16"/>
  <c r="J277" i="16"/>
  <c r="J257" i="16"/>
  <c r="J256" i="16"/>
  <c r="J255" i="16"/>
  <c r="J254" i="16"/>
  <c r="J253" i="16"/>
  <c r="J252" i="16"/>
  <c r="J251" i="16"/>
  <c r="J250" i="16"/>
  <c r="J249" i="16"/>
  <c r="J248" i="16"/>
  <c r="J247" i="16"/>
  <c r="J246" i="16"/>
  <c r="J245" i="16"/>
  <c r="J244" i="16"/>
  <c r="J243" i="16"/>
  <c r="J242" i="16"/>
  <c r="J241" i="16"/>
  <c r="J240" i="16"/>
  <c r="J239" i="16"/>
  <c r="J238" i="16"/>
  <c r="J237" i="16"/>
  <c r="J236" i="16"/>
  <c r="J235" i="16"/>
  <c r="J234" i="16"/>
  <c r="J214" i="16"/>
  <c r="J213" i="16"/>
  <c r="J212" i="16"/>
  <c r="J211" i="16"/>
  <c r="J210" i="16"/>
  <c r="J209" i="16"/>
  <c r="J208" i="16"/>
  <c r="J207" i="16"/>
  <c r="J206" i="16"/>
  <c r="J205" i="16"/>
  <c r="J204" i="16"/>
  <c r="J203" i="16"/>
  <c r="J202" i="16"/>
  <c r="J201" i="16"/>
  <c r="J200" i="16"/>
  <c r="J199" i="16"/>
  <c r="J198" i="16"/>
  <c r="J197" i="16"/>
  <c r="J196" i="16"/>
  <c r="J195" i="16"/>
  <c r="J194" i="16"/>
  <c r="J193" i="16"/>
  <c r="J192" i="16"/>
  <c r="J191" i="16"/>
  <c r="F142" i="16"/>
  <c r="F137" i="16"/>
  <c r="F132" i="16"/>
  <c r="F127" i="16"/>
  <c r="F122" i="16"/>
  <c r="F117" i="16"/>
  <c r="F112" i="16"/>
  <c r="F107" i="16"/>
  <c r="F102" i="16"/>
  <c r="F97" i="16"/>
  <c r="F705" i="22" a="1"/>
  <c r="F191" i="22" a="1"/>
  <c r="F38" i="22" a="1"/>
  <c r="F221" i="22" a="1"/>
  <c r="E362" i="22" a="1"/>
  <c r="E611" i="22" a="1"/>
  <c r="F683" i="22" a="1"/>
  <c r="F579" i="22" a="1"/>
  <c r="E207" i="22" a="1"/>
  <c r="E532" i="22" a="1"/>
  <c r="E274" i="22" a="1"/>
  <c r="F461" i="22" a="1"/>
  <c r="F384" i="22" a="1"/>
  <c r="F223" i="22" a="1"/>
  <c r="E114" i="22" a="1"/>
  <c r="F674" i="22" a="1"/>
  <c r="E786" i="22" a="1"/>
  <c r="E470" i="22" a="1"/>
  <c r="E640" i="22" a="1"/>
  <c r="E410" i="22" a="1"/>
  <c r="F743" i="22" a="1"/>
  <c r="F456" i="22" a="1"/>
  <c r="F213" i="22" a="1"/>
  <c r="F715" i="22" a="1"/>
  <c r="F141" i="22" a="1"/>
  <c r="F50" i="22" a="1"/>
  <c r="F410" i="22" a="1"/>
  <c r="E302" i="22" a="1"/>
  <c r="E746" i="22" a="1"/>
  <c r="F478" i="22" a="1"/>
  <c r="F361" i="22" a="1"/>
  <c r="E58" i="22" a="1"/>
  <c r="E96" i="22" a="1"/>
  <c r="F184" i="22" a="1"/>
  <c r="E563" i="22" a="1"/>
  <c r="E431" i="22" a="1"/>
  <c r="F490" i="22" a="1"/>
  <c r="E688" i="22" a="1"/>
  <c r="F632" i="22" a="1"/>
  <c r="F445" i="22" a="1"/>
  <c r="F675" i="22" a="1"/>
  <c r="F767" i="22" a="1"/>
  <c r="F380" i="22" a="1"/>
  <c r="F582" i="22" a="1"/>
  <c r="E612" i="22" a="1"/>
  <c r="F607" i="22" a="1"/>
  <c r="F220" i="22" a="1"/>
  <c r="F462" i="22" a="1"/>
  <c r="F370" i="22" a="1"/>
  <c r="F292" i="22" a="1"/>
  <c r="E190" i="22" a="1"/>
  <c r="F418" i="22" a="1"/>
  <c r="F489" i="22" a="1"/>
  <c r="F51" i="22" a="1"/>
  <c r="E264" i="22" a="1"/>
  <c r="F733" i="22" a="1"/>
  <c r="F791" i="22" a="1"/>
  <c r="E694" i="22" a="1"/>
  <c r="F538" i="22" a="1"/>
  <c r="F202" i="22" a="1"/>
  <c r="F99" i="22" a="1"/>
  <c r="F613" i="22" a="1"/>
  <c r="F115" i="22" a="1"/>
  <c r="F152" i="22" a="1"/>
  <c r="E311" i="22" a="1"/>
  <c r="E772" i="22" a="1"/>
  <c r="F352" i="22" a="1"/>
  <c r="E53" i="22" a="1"/>
  <c r="E558" i="22" a="1"/>
  <c r="F303" i="22" a="1"/>
  <c r="F500" i="22" a="1"/>
  <c r="E670" i="22" a="1"/>
  <c r="E143" i="22" a="1"/>
  <c r="F563" i="22" a="1"/>
  <c r="E655" i="22" a="1"/>
  <c r="F770" i="22" a="1"/>
  <c r="F629" i="22" a="1"/>
  <c r="F379" i="22" a="1"/>
  <c r="F505" i="22" a="1"/>
  <c r="E699" i="22" a="1"/>
  <c r="E222" i="22" a="1"/>
  <c r="F78" i="22" a="1"/>
  <c r="F319" i="22" a="1"/>
  <c r="F353" i="22" a="1"/>
  <c r="E391" i="22" a="1"/>
  <c r="F182" i="22" a="1"/>
  <c r="F485" i="22" a="1"/>
  <c r="F250" i="22" a="1"/>
  <c r="F771" i="22" a="1"/>
  <c r="F296" i="22" a="1"/>
  <c r="F173" i="22" a="1"/>
  <c r="F267" i="22" a="1"/>
  <c r="F543" i="22" a="1"/>
  <c r="E82" i="22" a="1"/>
  <c r="F618" i="22" a="1"/>
  <c r="E239" i="22" a="1"/>
  <c r="E158" i="22" a="1"/>
  <c r="F606" i="22" a="1"/>
  <c r="E166" i="22" a="1"/>
  <c r="F728" i="22" a="1"/>
  <c r="E98" i="22" a="1"/>
  <c r="F187" i="22" a="1"/>
  <c r="E59" i="22" a="1"/>
  <c r="F131" i="22" a="1"/>
  <c r="E800" i="22" a="1"/>
  <c r="F720" i="22" a="1"/>
  <c r="E277" i="22" a="1"/>
  <c r="E134" i="22" a="1"/>
  <c r="E295" i="22" a="1"/>
  <c r="E159" i="22" a="1"/>
  <c r="F806" i="22" a="1"/>
  <c r="F37" i="22" a="1"/>
  <c r="E477" i="22" a="1"/>
  <c r="F44" i="22" a="1"/>
  <c r="E191" i="22" a="1"/>
  <c r="E86" i="22" a="1"/>
  <c r="F678" i="22" a="1"/>
  <c r="E229" i="22" a="1"/>
  <c r="F457" i="22" a="1"/>
  <c r="E288" i="22" a="1"/>
  <c r="F569" i="22" a="1"/>
  <c r="F590" i="22" a="1"/>
  <c r="F602" i="22" a="1"/>
  <c r="F414" i="22" a="1"/>
  <c r="F47" i="22" a="1"/>
  <c r="F797" i="22" a="1"/>
  <c r="E294" i="22" a="1"/>
  <c r="E126" i="22" a="1"/>
  <c r="E136" i="22" a="1"/>
  <c r="E498" i="22" a="1"/>
  <c r="F790" i="22" a="1"/>
  <c r="E796" i="22" a="1"/>
  <c r="E661" i="22" a="1"/>
  <c r="E297" i="22" a="1"/>
  <c r="F204" i="22" a="1"/>
  <c r="E326" i="22" a="1"/>
  <c r="F90" i="22" a="1"/>
  <c r="F211" i="22" a="1"/>
  <c r="F295" i="22" a="1"/>
  <c r="F146" i="22" a="1"/>
  <c r="E616" i="22" a="1"/>
  <c r="F102" i="22" a="1"/>
  <c r="F365" i="22" a="1"/>
  <c r="F482" i="22" a="1"/>
  <c r="F576" i="22" a="1"/>
  <c r="F144" i="22" a="1"/>
  <c r="E413" i="22" a="1"/>
  <c r="F670" i="22" a="1"/>
  <c r="E120" i="22" a="1"/>
  <c r="E177" i="22" a="1"/>
  <c r="E237" i="22" a="1"/>
  <c r="F399" i="22" a="1"/>
  <c r="E602" i="22" a="1"/>
  <c r="E283" i="22" a="1"/>
  <c r="F127" i="22" a="1"/>
  <c r="E473" i="22" a="1"/>
  <c r="E719" i="22" a="1"/>
  <c r="F542" i="22" a="1"/>
  <c r="E275" i="22" a="1"/>
  <c r="E765" i="22" a="1"/>
  <c r="F186" i="22" a="1"/>
  <c r="F564" i="22" a="1"/>
  <c r="E189" i="22" a="1"/>
  <c r="E641" i="22" a="1"/>
  <c r="E306" i="22" a="1"/>
  <c r="F242" i="22" a="1"/>
  <c r="F591" i="22" a="1"/>
  <c r="E546" i="22" a="1"/>
  <c r="E596" i="22" a="1"/>
  <c r="F744" i="22" a="1"/>
  <c r="E647" i="22" a="1"/>
  <c r="F597" i="22" a="1"/>
  <c r="E104" i="22" a="1"/>
  <c r="E374" i="22" a="1"/>
  <c r="F70" i="22" a="1"/>
  <c r="F781" i="22" a="1"/>
  <c r="E750" i="22" a="1"/>
  <c r="E696" i="22" a="1"/>
  <c r="F401" i="22" a="1"/>
  <c r="E316" i="22" a="1"/>
  <c r="F567" i="22" a="1"/>
  <c r="E279" i="22" a="1"/>
  <c r="F188" i="22" a="1"/>
  <c r="F684" i="22" a="1"/>
  <c r="F432" i="22" a="1"/>
  <c r="F427" i="22" a="1"/>
  <c r="E514" i="22" a="1"/>
  <c r="E557" i="22" a="1"/>
  <c r="F721" i="22" a="1"/>
  <c r="F326" i="22" a="1"/>
  <c r="E254" i="22" a="1"/>
  <c r="E531" i="22" a="1"/>
  <c r="E740" i="22" a="1"/>
  <c r="E48" i="22" a="1"/>
  <c r="F398" i="22" a="1"/>
  <c r="E515" i="22" a="1"/>
  <c r="E585" i="22" a="1"/>
  <c r="F179" i="22" a="1"/>
  <c r="F599" i="22" a="1"/>
  <c r="E385" i="22" a="1"/>
  <c r="F758" i="22" a="1"/>
  <c r="F251" i="22" a="1"/>
  <c r="E499" i="22" a="1"/>
  <c r="F787" i="22" a="1"/>
  <c r="E736" i="22" a="1"/>
  <c r="F621" i="22" a="1"/>
  <c r="F219" i="22" a="1"/>
  <c r="E590" i="22" a="1"/>
  <c r="E722" i="22" a="1"/>
  <c r="E665" i="22" a="1"/>
  <c r="E779" i="22" a="1"/>
  <c r="E545" i="22" a="1"/>
  <c r="E364" i="22" a="1"/>
  <c r="E377" i="22" a="1"/>
  <c r="F297" i="22" a="1"/>
  <c r="E648" i="22" a="1"/>
  <c r="E52" i="22" a="1"/>
  <c r="F340" i="22" a="1"/>
  <c r="F177" i="22" a="1"/>
  <c r="F634" i="22" a="1"/>
  <c r="E146" i="22" a="1"/>
  <c r="F87" i="22" a="1"/>
  <c r="E544" i="22" a="1"/>
  <c r="F86" i="22" a="1"/>
  <c r="F394" i="22" a="1"/>
  <c r="E361" i="22" a="1"/>
  <c r="E555" i="22" a="1"/>
  <c r="F383" i="22" a="1"/>
  <c r="F435" i="22" a="1"/>
  <c r="F513" i="22" a="1"/>
  <c r="E342" i="22" a="1"/>
  <c r="F356" i="22" a="1"/>
  <c r="E89" i="22" a="1"/>
  <c r="F465" i="22" a="1"/>
  <c r="F749" i="22" a="1"/>
  <c r="E156" i="22" a="1"/>
  <c r="E247" i="22" a="1"/>
  <c r="F273" i="22" a="1"/>
  <c r="F85" i="22" a="1"/>
  <c r="E271" i="22" a="1"/>
  <c r="F69" i="22" a="1"/>
  <c r="F739" i="22" a="1"/>
  <c r="F174" i="22" a="1"/>
  <c r="F241" i="22" a="1"/>
  <c r="F626" i="22" a="1"/>
  <c r="E175" i="22" a="1"/>
  <c r="E654" i="22" a="1"/>
  <c r="F72" i="22" a="1"/>
  <c r="F230" i="22" a="1"/>
  <c r="E488" i="22" a="1"/>
  <c r="F371" i="22" a="1"/>
  <c r="F64" i="22" a="1"/>
  <c r="E145" i="22" a="1"/>
  <c r="E263" i="22" a="1"/>
  <c r="E393" i="22" a="1"/>
  <c r="E537" i="22" a="1"/>
  <c r="E268" i="22" a="1"/>
  <c r="E367" i="22" a="1"/>
  <c r="E681" i="22" a="1"/>
  <c r="F178" i="22" a="1"/>
  <c r="F643" i="22" a="1"/>
  <c r="E323" i="22" a="1"/>
  <c r="E770" i="22" a="1"/>
  <c r="F722" i="22" a="1"/>
  <c r="E73" i="22" a="1"/>
  <c r="E307" i="22" a="1"/>
  <c r="F419" i="22" a="1"/>
  <c r="F658" i="22" a="1"/>
  <c r="E783" i="22" a="1"/>
  <c r="F714" i="22" a="1"/>
  <c r="E304" i="22" a="1"/>
  <c r="F608" i="22" a="1"/>
  <c r="F551" i="22" a="1"/>
  <c r="F504" i="22" a="1"/>
  <c r="F553" i="22" a="1"/>
  <c r="E320" i="22" a="1"/>
  <c r="E474" i="22" a="1"/>
  <c r="E524" i="22" a="1"/>
  <c r="F523" i="22" a="1"/>
  <c r="E252" i="22" a="1"/>
  <c r="F559" i="22" a="1"/>
  <c r="E440" i="22" a="1"/>
  <c r="F256" i="22" a="1"/>
  <c r="E728" i="22" a="1"/>
  <c r="F693" i="22" a="1"/>
  <c r="E346" i="22" a="1"/>
  <c r="F766" i="22" a="1"/>
  <c r="F367" i="22" a="1"/>
  <c r="F406" i="22" a="1"/>
  <c r="E637" i="22" a="1"/>
  <c r="F803" i="22" a="1"/>
  <c r="E806" i="22" a="1"/>
  <c r="E368" i="22" a="1"/>
  <c r="F438" i="22" a="1"/>
  <c r="E340" i="22" a="1"/>
  <c r="F604" i="22" a="1"/>
  <c r="F474" i="22" a="1"/>
  <c r="F234" i="22" a="1"/>
  <c r="E798" i="22" a="1"/>
  <c r="F249" i="22" a="1"/>
  <c r="E94" i="22" a="1"/>
  <c r="F760" i="22" a="1"/>
  <c r="E805" i="22" a="1"/>
  <c r="E784" i="22" a="1"/>
  <c r="E686" i="22" a="1"/>
  <c r="E241" i="22" a="1"/>
  <c r="E735" i="22" a="1"/>
  <c r="F143" i="22" a="1"/>
  <c r="E231" i="22" a="1"/>
  <c r="F32" i="22" a="1"/>
  <c r="E469" i="22" a="1"/>
  <c r="E667" i="22" a="1"/>
  <c r="F439" i="22" a="1"/>
  <c r="E409" i="22" a="1"/>
  <c r="F625" i="22" a="1"/>
  <c r="E565" i="22" a="1"/>
  <c r="F645" i="22" a="1"/>
  <c r="F769" i="22" a="1"/>
  <c r="E465" i="22" a="1"/>
  <c r="F278" i="22" a="1"/>
  <c r="E483" i="22" a="1"/>
  <c r="F81" i="22" a="1"/>
  <c r="E482" i="22" a="1"/>
  <c r="F95" i="22" a="1"/>
  <c r="E512" i="22" a="1"/>
  <c r="F524" i="22" a="1"/>
  <c r="F552" i="22" a="1"/>
  <c r="F195" i="22" a="1"/>
  <c r="E261" i="22" a="1"/>
  <c r="E434" i="22" a="1"/>
  <c r="E258" i="22" a="1"/>
  <c r="F657" i="22" a="1"/>
  <c r="E766" i="22" a="1"/>
  <c r="F307" i="22" a="1"/>
  <c r="F118" i="22" a="1"/>
  <c r="F200" i="22" a="1"/>
  <c r="F481" i="22" a="1"/>
  <c r="F301" i="22" a="1"/>
  <c r="E630" i="22" a="1"/>
  <c r="E343" i="22" a="1"/>
  <c r="F48" i="22" a="1"/>
  <c r="F747" i="22" a="1"/>
  <c r="F452" i="22" a="1"/>
  <c r="E597" i="22" a="1"/>
  <c r="F499" i="22" a="1"/>
  <c r="E586" i="22" a="1"/>
  <c r="E379" i="22" a="1"/>
  <c r="F487" i="22" a="1"/>
  <c r="F623" i="22" a="1"/>
  <c r="F761" i="22" a="1"/>
  <c r="F772" i="22" a="1"/>
  <c r="E618" i="22" a="1"/>
  <c r="F646" i="22" a="1"/>
  <c r="E591" i="22" a="1"/>
  <c r="F403" i="22" a="1"/>
  <c r="F388" i="22" a="1"/>
  <c r="F49" i="22" a="1"/>
  <c r="E673" i="22" a="1"/>
  <c r="F155" i="22" a="1"/>
  <c r="F355" i="22" a="1"/>
  <c r="E80" i="22" a="1"/>
  <c r="E589" i="22" a="1"/>
  <c r="E404" i="22" a="1"/>
  <c r="F351" i="22" a="1"/>
  <c r="F276" i="22" a="1"/>
  <c r="F586" i="22" a="1"/>
  <c r="E747" i="22" a="1"/>
  <c r="F142" i="22" a="1"/>
  <c r="E132" i="22" a="1"/>
  <c r="E341" i="22" a="1"/>
  <c r="F120" i="22" a="1"/>
  <c r="E411" i="22" a="1"/>
  <c r="E460" i="22" a="1"/>
  <c r="F527" i="22" a="1"/>
  <c r="F483" i="22" a="1"/>
  <c r="F252" i="22" a="1"/>
  <c r="F94" i="22" a="1"/>
  <c r="F624" i="22" a="1"/>
  <c r="F603" i="22" a="1"/>
  <c r="E181" i="22" a="1"/>
  <c r="F492" i="22" a="1"/>
  <c r="E41" i="22" a="1"/>
  <c r="E106" i="22" a="1"/>
  <c r="F111" i="22" a="1"/>
  <c r="F322" i="22" a="1"/>
  <c r="E625" i="22" a="1"/>
  <c r="E105" i="22" a="1"/>
  <c r="F460" i="22" a="1"/>
  <c r="E423" i="22" a="1"/>
  <c r="E338" i="22" a="1"/>
  <c r="E300" i="22" a="1"/>
  <c r="F612" i="22" a="1"/>
  <c r="E113" i="22" a="1"/>
  <c r="E108" i="22" a="1"/>
  <c r="E188" i="22" a="1"/>
  <c r="E45" i="22" a="1"/>
  <c r="E351" i="22" a="1"/>
  <c r="E668" i="22" a="1"/>
  <c r="F212" i="22" a="1"/>
  <c r="E97" i="22" a="1"/>
  <c r="E414" i="22" a="1"/>
  <c r="F448" i="22" a="1"/>
  <c r="E528" i="22" a="1"/>
  <c r="F642" i="22" a="1"/>
  <c r="E154" i="22" a="1"/>
  <c r="F424" i="22" a="1"/>
  <c r="E144" i="22" a="1"/>
  <c r="F112" i="22" a="1"/>
  <c r="E601" i="22" a="1"/>
  <c r="F357" i="22" a="1"/>
  <c r="F244" i="22" a="1"/>
  <c r="E155" i="22" a="1"/>
  <c r="F304" i="22" a="1"/>
  <c r="F740" i="22" a="1"/>
  <c r="F686" i="22" a="1"/>
  <c r="E466" i="22" a="1"/>
  <c r="F88" i="22" a="1"/>
  <c r="F345" i="22" a="1"/>
  <c r="F68" i="22" a="1"/>
  <c r="E799" i="22" a="1"/>
  <c r="E683" i="22" a="1"/>
  <c r="E402" i="22" a="1"/>
  <c r="F746" i="22" a="1"/>
  <c r="F114" i="22" a="1"/>
  <c r="F235" i="22" a="1"/>
  <c r="F663" i="22" a="1"/>
  <c r="E775" i="22" a="1"/>
  <c r="F126" i="22" a="1"/>
  <c r="E767" i="22" a="1"/>
  <c r="F734" i="22" a="1"/>
  <c r="E533" i="22" a="1"/>
  <c r="E150" i="22" a="1"/>
  <c r="F560" i="22" a="1"/>
  <c r="F773" i="22" a="1"/>
  <c r="F298" i="22" a="1"/>
  <c r="E55" i="22" a="1"/>
  <c r="F676" i="22" a="1"/>
  <c r="E148" i="22" a="1"/>
  <c r="F509" i="22" a="1"/>
  <c r="E751" i="22" a="1"/>
  <c r="E484" i="22" a="1"/>
  <c r="F60" i="22" a="1"/>
  <c r="E523" i="22" a="1"/>
  <c r="E438" i="22" a="1"/>
  <c r="F246" i="22" a="1"/>
  <c r="F349" i="22" a="1"/>
  <c r="E619" i="22" a="1"/>
  <c r="F66" i="22" a="1"/>
  <c r="F333" i="22" a="1"/>
  <c r="E179" i="22" a="1"/>
  <c r="E502" i="22" a="1"/>
  <c r="F135" i="22" a="1"/>
  <c r="F377" i="22" a="1"/>
  <c r="F366" i="22" a="1"/>
  <c r="F162" i="22" a="1"/>
  <c r="F783" i="22" a="1"/>
  <c r="F710" i="22" a="1"/>
  <c r="E375" i="22" a="1"/>
  <c r="F638" i="22" a="1"/>
  <c r="E199" i="22" a="1"/>
  <c r="F631" i="22" a="1"/>
  <c r="E415" i="22" a="1"/>
  <c r="E262" i="22" a="1"/>
  <c r="F290" i="22" a="1"/>
  <c r="E634" i="22" a="1"/>
  <c r="F653" i="22" a="1"/>
  <c r="F671" i="22" a="1"/>
  <c r="F222" i="22" a="1"/>
  <c r="F58" i="22" a="1"/>
  <c r="E739" i="22" a="1"/>
  <c r="E37" i="22" a="1"/>
  <c r="E178" i="22" a="1"/>
  <c r="E613" i="22" a="1"/>
  <c r="E509" i="22" a="1"/>
  <c r="F128" i="22" a="1"/>
  <c r="F615" i="22" a="1"/>
  <c r="F468" i="22" a="1"/>
  <c r="E720" i="22" a="1"/>
  <c r="E501" i="22" a="1"/>
  <c r="E305" i="22" a="1"/>
  <c r="F321" i="22" a="1"/>
  <c r="F704" i="22" a="1"/>
  <c r="E449" i="22" a="1"/>
  <c r="F328" i="22" a="1"/>
  <c r="F786" i="22" a="1"/>
  <c r="F750" i="22" a="1"/>
  <c r="E171" i="22" a="1"/>
  <c r="E454" i="22" a="1"/>
  <c r="E443" i="22" a="1"/>
  <c r="E755" i="22" a="1"/>
  <c r="F568" i="22" a="1"/>
  <c r="F313" i="22" a="1"/>
  <c r="E421" i="22" a="1"/>
  <c r="F101" i="22" a="1"/>
  <c r="F682" i="22" a="1"/>
  <c r="E769" i="22" a="1"/>
  <c r="F742" i="22" a="1"/>
  <c r="F170" i="22" a="1"/>
  <c r="F558" i="22" a="1"/>
  <c r="F799" i="22" a="1"/>
  <c r="E697" i="22" a="1"/>
  <c r="F150" i="22" a="1"/>
  <c r="F440" i="22" a="1"/>
  <c r="F169" i="22" a="1"/>
  <c r="E64" i="22" a="1"/>
  <c r="E221" i="22" a="1"/>
  <c r="E74" i="22" a="1"/>
  <c r="E138" i="22" a="1"/>
  <c r="E660" i="22" a="1"/>
  <c r="F580" i="22" a="1"/>
  <c r="E748" i="22" a="1"/>
  <c r="E758" i="22" a="1"/>
  <c r="F346" i="22" a="1"/>
  <c r="F731" i="22" a="1"/>
  <c r="F210" i="22" a="1"/>
  <c r="F433" i="22" a="1"/>
  <c r="F225" i="22" a="1"/>
  <c r="E566" i="22" a="1"/>
  <c r="E280" i="22" a="1"/>
  <c r="E285" i="22" a="1"/>
  <c r="E287" i="22" a="1"/>
  <c r="E339" i="22" a="1"/>
  <c r="F572" i="22" a="1"/>
  <c r="E519" i="22" a="1"/>
  <c r="F260" i="22" a="1"/>
  <c r="E265" i="22" a="1"/>
  <c r="F40" i="22" a="1"/>
  <c r="E552" i="22" a="1"/>
  <c r="F425" i="22" a="1"/>
  <c r="F335" i="22" a="1"/>
  <c r="F609" i="22" a="1"/>
  <c r="E349" i="22" a="1"/>
  <c r="F79" i="22" a="1"/>
  <c r="E234" i="22" a="1"/>
  <c r="E427" i="22" a="1"/>
  <c r="F228" i="22" a="1"/>
  <c r="E174" i="22" a="1"/>
  <c r="E607" i="22" a="1"/>
  <c r="E727" i="22" a="1"/>
  <c r="E176" i="22" a="1"/>
  <c r="F243" i="22" a="1"/>
  <c r="F641" i="22" a="1"/>
  <c r="E344" i="22" a="1"/>
  <c r="E405" i="22" a="1"/>
  <c r="F339" i="22" a="1"/>
  <c r="E636" i="22" a="1"/>
  <c r="E353" i="22" a="1"/>
  <c r="F54" i="22" a="1"/>
  <c r="E458" i="22" a="1"/>
  <c r="F176" i="22" a="1"/>
  <c r="F545" i="22" a="1"/>
  <c r="F271" i="22" a="1"/>
  <c r="F71" i="22" a="1"/>
  <c r="F557" i="22" a="1"/>
  <c r="E525" i="22" a="1"/>
  <c r="E792" i="22" a="1"/>
  <c r="E582" i="22" a="1"/>
  <c r="F496" i="22" a="1"/>
  <c r="F512" i="22" a="1"/>
  <c r="F185" i="22" a="1"/>
  <c r="E526" i="22" a="1"/>
  <c r="E725" i="22" a="1"/>
  <c r="F611" i="22" a="1"/>
  <c r="F577" i="22" a="1"/>
  <c r="F595" i="22" a="1"/>
  <c r="F300" i="22" a="1"/>
  <c r="E198" i="22" a="1"/>
  <c r="F622" i="22" a="1"/>
  <c r="E662" i="22" a="1"/>
  <c r="E332" i="22" a="1"/>
  <c r="F738" i="22" a="1"/>
  <c r="F232" i="22" a="1"/>
  <c r="E36" i="22" a="1"/>
  <c r="E676" i="22" a="1"/>
  <c r="E211" i="22" a="1"/>
  <c r="E310" i="22" a="1"/>
  <c r="E161" i="22" a="1"/>
  <c r="F124" i="22" a="1"/>
  <c r="F778" i="22" a="1"/>
  <c r="F100" i="22" a="1"/>
  <c r="E441" i="22" a="1"/>
  <c r="F588" i="22" a="1"/>
  <c r="F768" i="22" a="1"/>
  <c r="F166" i="22" a="1"/>
  <c r="E49" i="22" a="1"/>
  <c r="E371" i="22" a="1"/>
  <c r="F55" i="22" a="1"/>
  <c r="F309" i="22" a="1"/>
  <c r="F294" i="22" a="1"/>
  <c r="E709" i="22" a="1"/>
  <c r="E100" i="22" a="1"/>
  <c r="E101" i="22" a="1"/>
  <c r="E562" i="22" a="1"/>
  <c r="F387" i="22" a="1"/>
  <c r="E386" i="22" a="1"/>
  <c r="F785" i="22" a="1"/>
  <c r="E453" i="22" a="1"/>
  <c r="E651" i="22" a="1"/>
  <c r="F475" i="22" a="1"/>
  <c r="E99" i="22" a="1"/>
  <c r="F93" i="22" a="1"/>
  <c r="E270" i="22" a="1"/>
  <c r="E633" i="22" a="1"/>
  <c r="F291" i="22" a="1"/>
  <c r="F110" i="22" a="1"/>
  <c r="F411" i="22" a="1"/>
  <c r="F515" i="22" a="1"/>
  <c r="E125" i="22" a="1"/>
  <c r="E621" i="22" a="1"/>
  <c r="F374" i="22" a="1"/>
  <c r="E149" i="22" a="1"/>
  <c r="F408" i="22" a="1"/>
  <c r="F429" i="22" a="1"/>
  <c r="E366" i="22" a="1"/>
  <c r="E91" i="22" a="1"/>
  <c r="F183" i="22" a="1"/>
  <c r="E34" i="22" a="1"/>
  <c r="F375" i="22" a="1"/>
  <c r="E428" i="22" a="1"/>
  <c r="F323" i="22" a="1"/>
  <c r="F41" i="22" a="1"/>
  <c r="F103" i="22" a="1"/>
  <c r="F400" i="22" a="1"/>
  <c r="F466" i="22" a="1"/>
  <c r="F444" i="22" a="1"/>
  <c r="E360" i="22" a="1"/>
  <c r="E193" i="22" a="1"/>
  <c r="F688" i="22" a="1"/>
  <c r="F441" i="22" a="1"/>
  <c r="F531" i="22" a="1"/>
  <c r="E604" i="22" a="1"/>
  <c r="E535" i="22" a="1"/>
  <c r="E669" i="22" a="1"/>
  <c r="F561" i="22" a="1"/>
  <c r="F805" i="22" a="1"/>
  <c r="E251" i="22" a="1"/>
  <c r="E196" i="22" a="1"/>
  <c r="F589" i="22" a="1"/>
  <c r="E495" i="22" a="1"/>
  <c r="F434" i="22" a="1"/>
  <c r="F299" i="22" a="1"/>
  <c r="E734" i="22" a="1"/>
  <c r="F312" i="22" a="1"/>
  <c r="F502" i="22" a="1"/>
  <c r="E802" i="22" a="1"/>
  <c r="F189" i="22" a="1"/>
  <c r="F725" i="22" a="1"/>
  <c r="F639" i="22" a="1"/>
  <c r="E718" i="22" a="1"/>
  <c r="E737" i="22" a="1"/>
  <c r="F702" i="22" a="1"/>
  <c r="F317" i="22" a="1"/>
  <c r="F566" i="22" a="1"/>
  <c r="E478" i="22" a="1"/>
  <c r="F514" i="22" a="1"/>
  <c r="F446" i="22" a="1"/>
  <c r="F522" i="22" a="1"/>
  <c r="F519" i="22" a="1"/>
  <c r="E329" i="22" a="1"/>
  <c r="F508" i="22" a="1"/>
  <c r="F160" i="22" a="1"/>
  <c r="F455" i="22" a="1"/>
  <c r="E220" i="22" a="1"/>
  <c r="F562" i="22" a="1"/>
  <c r="E570" i="22" a="1"/>
  <c r="F723" i="22" a="1"/>
  <c r="F719" i="22" a="1"/>
  <c r="F617" i="22" a="1"/>
  <c r="F364" i="22" a="1"/>
  <c r="F727" i="22" a="1"/>
  <c r="E102" i="22" a="1"/>
  <c r="E46" i="22" a="1"/>
  <c r="E356" i="22" a="1"/>
  <c r="F237" i="22" a="1"/>
  <c r="F193" i="22" a="1"/>
  <c r="E318" i="22" a="1"/>
  <c r="E107" i="22" a="1"/>
  <c r="E600" i="22" a="1"/>
  <c r="F119" i="22" a="1"/>
  <c r="E267" i="22" a="1"/>
  <c r="E508" i="22" a="1"/>
  <c r="E610" i="22" a="1"/>
  <c r="F775" i="22" a="1"/>
  <c r="F266" i="22" a="1"/>
  <c r="F730" i="22" a="1"/>
  <c r="E804" i="22" a="1"/>
  <c r="F57" i="22" a="1"/>
  <c r="E350" i="22" a="1"/>
  <c r="F573" i="22" a="1"/>
  <c r="E459" i="22" a="1"/>
  <c r="F598" i="22" a="1"/>
  <c r="F476" i="22" a="1"/>
  <c r="F754" i="22" a="1"/>
  <c r="F762" i="22" a="1"/>
  <c r="F764" i="22" a="1"/>
  <c r="E632" i="22" a="1"/>
  <c r="E208" i="22" a="1"/>
  <c r="E547" i="22" a="1"/>
  <c r="E397" i="22" a="1"/>
  <c r="E689" i="22" a="1"/>
  <c r="E395" i="22" a="1"/>
  <c r="E282" i="22" a="1"/>
  <c r="F536" i="22" a="1"/>
  <c r="F316" i="22" a="1"/>
  <c r="F660" i="22" a="1"/>
  <c r="E358" i="22" a="1"/>
  <c r="E117" i="22" a="1"/>
  <c r="F480" i="22" a="1"/>
  <c r="F52" i="22" a="1"/>
  <c r="E593" i="22" a="1"/>
  <c r="E500" i="22" a="1"/>
  <c r="E390" i="22" a="1"/>
  <c r="F535" i="22" a="1"/>
  <c r="F116" i="22" a="1"/>
  <c r="E759" i="22" a="1"/>
  <c r="E392" i="22" a="1"/>
  <c r="F795" i="22" a="1"/>
  <c r="E592" i="22" a="1"/>
  <c r="F363" i="22" a="1"/>
  <c r="F229" i="22" a="1"/>
  <c r="F584" i="22" a="1"/>
  <c r="F593" i="22" a="1"/>
  <c r="F594" i="22" a="1"/>
  <c r="E61" i="22" a="1"/>
  <c r="E599" i="22" a="1"/>
  <c r="F231" i="22" a="1"/>
  <c r="F263" i="22" a="1"/>
  <c r="F640" i="22" a="1"/>
  <c r="E226" i="22" a="1"/>
  <c r="E724" i="22" a="1"/>
  <c r="F373" i="22" a="1"/>
  <c r="F637" i="22" a="1"/>
  <c r="F130" i="22" a="1"/>
  <c r="E471" i="22" a="1"/>
  <c r="E406" i="22" a="1"/>
  <c r="F168" i="22" a="1"/>
  <c r="F458" i="22" a="1"/>
  <c r="E425" i="22" a="1"/>
  <c r="F205" i="22" a="1"/>
  <c r="F154" i="22" a="1"/>
  <c r="E732" i="22" a="1"/>
  <c r="F393" i="22" a="1"/>
  <c r="F574" i="22" a="1"/>
  <c r="E497" i="22" a="1"/>
  <c r="E111" i="22" a="1"/>
  <c r="E510" i="22" a="1"/>
  <c r="F529" i="22" a="1"/>
  <c r="E550" i="22" a="1"/>
  <c r="F777" i="22" a="1"/>
  <c r="E296" i="22" a="1"/>
  <c r="F447" i="22" a="1"/>
  <c r="F332" i="22" a="1"/>
  <c r="F145" i="22" a="1"/>
  <c r="F390" i="22" a="1"/>
  <c r="E536" i="22" a="1"/>
  <c r="F236" i="22" a="1"/>
  <c r="E79" i="22" a="1"/>
  <c r="F554" i="22" a="1"/>
  <c r="F331" i="22" a="1"/>
  <c r="E583" i="22" a="1"/>
  <c r="E706" i="22" a="1"/>
  <c r="E140" i="22" a="1"/>
  <c r="E71" i="22" a="1"/>
  <c r="F776" i="22" a="1"/>
  <c r="E573" i="22" a="1"/>
  <c r="E200" i="22" a="1"/>
  <c r="E479" i="22" a="1"/>
  <c r="F308" i="22" a="1"/>
  <c r="F284" i="22" a="1"/>
  <c r="E112" i="22" a="1"/>
  <c r="E587" i="22" a="1"/>
  <c r="E627" i="22" a="1"/>
  <c r="E78" i="22" a="1"/>
  <c r="F521" i="22" a="1"/>
  <c r="E645" i="22" a="1"/>
  <c r="E534" i="22" a="1"/>
  <c r="E675" i="22" a="1"/>
  <c r="F479" i="22" a="1"/>
  <c r="E707" i="22" a="1"/>
  <c r="E347" i="22" a="1"/>
  <c r="F272" i="22" a="1"/>
  <c r="E639" i="22" a="1"/>
  <c r="E606" i="22" a="1"/>
  <c r="E43" i="22" a="1"/>
  <c r="E246" i="22" a="1"/>
  <c r="F498" i="22" a="1"/>
  <c r="E197" i="22" a="1"/>
  <c r="E745" i="22" a="1"/>
  <c r="F265" i="22" a="1"/>
  <c r="F605" i="22" a="1"/>
  <c r="E715" i="22" a="1"/>
  <c r="E90" i="22" a="1"/>
  <c r="E322" i="22" a="1"/>
  <c r="E309" i="22" a="1"/>
  <c r="E39" i="22" a="1"/>
  <c r="E184" i="22" a="1"/>
  <c r="E224" i="22" a="1"/>
  <c r="F549" i="22" a="1"/>
  <c r="F449" i="22" a="1"/>
  <c r="E464" i="22" a="1"/>
  <c r="F550" i="22" a="1"/>
  <c r="E355" i="22" a="1"/>
  <c r="E253" i="22" a="1"/>
  <c r="F148" i="22" a="1"/>
  <c r="E42" i="22" a="1"/>
  <c r="F717" i="22" a="1"/>
  <c r="E40" i="22" a="1"/>
  <c r="F494" i="22" a="1"/>
  <c r="F793" i="22" a="1"/>
  <c r="F471" i="22" a="1"/>
  <c r="E50" i="22" a="1"/>
  <c r="E782" i="22" a="1"/>
  <c r="F139" i="22" a="1"/>
  <c r="E462" i="22" a="1"/>
  <c r="E529" i="22" a="1"/>
  <c r="F696" i="22" a="1"/>
  <c r="E87" i="22" a="1"/>
  <c r="E455" i="22" a="1"/>
  <c r="E649" i="22" a="1"/>
  <c r="F784" i="22" a="1"/>
  <c r="F53" i="22" a="1"/>
  <c r="E778" i="22" a="1"/>
  <c r="E370" i="22" a="1"/>
  <c r="E631" i="22" a="1"/>
  <c r="F409" i="22" a="1"/>
  <c r="E292" i="22" a="1"/>
  <c r="E109" i="22" a="1"/>
  <c r="F391" i="22" a="1"/>
  <c r="F416" i="22" a="1"/>
  <c r="E66" i="22" a="1"/>
  <c r="E723" i="22" a="1"/>
  <c r="F35" i="22" a="1"/>
  <c r="E315" i="22" a="1"/>
  <c r="F757" i="22" a="1"/>
  <c r="E35" i="22" a="1"/>
  <c r="E219" i="22" a="1"/>
  <c r="F412" i="22" a="1"/>
  <c r="E541" i="22" a="1"/>
  <c r="E445" i="22" a="1"/>
  <c r="E225" i="22" a="1"/>
  <c r="E183" i="22" a="1"/>
  <c r="F689" i="22" a="1"/>
  <c r="F665" i="22" a="1"/>
  <c r="E756" i="22" a="1"/>
  <c r="E215" i="22" a="1"/>
  <c r="F669" i="22" a="1"/>
  <c r="E753" i="22" a="1"/>
  <c r="F287" i="22" a="1"/>
  <c r="E522" i="22" a="1"/>
  <c r="E538" i="22" a="1"/>
  <c r="E726" i="22" a="1"/>
  <c r="E65" i="22" a="1"/>
  <c r="E556" i="22" a="1"/>
  <c r="E638" i="22" a="1"/>
  <c r="F227" i="22" a="1"/>
  <c r="E569" i="22" a="1"/>
  <c r="F132" i="22" a="1"/>
  <c r="F289" i="22" a="1"/>
  <c r="E521" i="22" a="1"/>
  <c r="E317" i="22" a="1"/>
  <c r="F215" i="22" a="1"/>
  <c r="F774" i="22" a="1"/>
  <c r="E373" i="22" a="1"/>
  <c r="F718" i="22" a="1"/>
  <c r="F360" i="22" a="1"/>
  <c r="F369" i="22" a="1"/>
  <c r="E401" i="22" a="1"/>
  <c r="F610" i="22" a="1"/>
  <c r="E422" i="22" a="1"/>
  <c r="E580" i="22" a="1"/>
  <c r="F258" i="22" a="1"/>
  <c r="F327" i="22" a="1"/>
  <c r="E560" i="22" a="1"/>
  <c r="F149" i="22" a="1"/>
  <c r="E141" i="22" a="1"/>
  <c r="F385" i="22" a="1"/>
  <c r="F703" i="22" a="1"/>
  <c r="E286" i="22" a="1"/>
  <c r="F397" i="22" a="1"/>
  <c r="F451" i="22" a="1"/>
  <c r="F585" i="22" a="1"/>
  <c r="E671" i="22" a="1"/>
  <c r="E598" i="22" a="1"/>
  <c r="F794" i="22" a="1"/>
  <c r="E369" i="22" a="1"/>
  <c r="F255" i="22" a="1"/>
  <c r="E554" i="22" a="1"/>
  <c r="F518" i="22" a="1"/>
  <c r="E708" i="22" a="1"/>
  <c r="F484" i="22" a="1"/>
  <c r="E577" i="22" a="1"/>
  <c r="E657" i="22" a="1"/>
  <c r="E81" i="22" a="1"/>
  <c r="F320" i="22" a="1"/>
  <c r="E75" i="22" a="1"/>
  <c r="E123" i="22" a="1"/>
  <c r="F396" i="22" a="1"/>
  <c r="F596" i="22" a="1"/>
  <c r="E115" i="22" a="1"/>
  <c r="E394" i="22" a="1"/>
  <c r="E192" i="22" a="1"/>
  <c r="F763" i="22" a="1"/>
  <c r="E218" i="22" a="1"/>
  <c r="E308" i="22" a="1"/>
  <c r="F690" i="22" a="1"/>
  <c r="E255" i="22" a="1"/>
  <c r="F664" i="22" a="1"/>
  <c r="F402" i="22" a="1"/>
  <c r="E785" i="22" a="1"/>
  <c r="E319" i="22" a="1"/>
  <c r="E119" i="22" a="1"/>
  <c r="F286" i="22" a="1"/>
  <c r="E223" i="22" a="1"/>
  <c r="F517" i="22" a="1"/>
  <c r="F548" i="22" a="1"/>
  <c r="F167" i="22" a="1"/>
  <c r="F368" i="22" a="1"/>
  <c r="F546" i="22" a="1"/>
  <c r="E298" i="22" a="1"/>
  <c r="F469" i="22" a="1"/>
  <c r="F113" i="22" a="1"/>
  <c r="F667" i="22" a="1"/>
  <c r="E666" i="22" a="1"/>
  <c r="E187" i="22" a="1"/>
  <c r="F164" i="22" a="1"/>
  <c r="F486" i="22" a="1"/>
  <c r="F344" i="22" a="1"/>
  <c r="E679" i="22" a="1"/>
  <c r="E518" i="22" a="1"/>
  <c r="F533" i="22" a="1"/>
  <c r="F724" i="22" a="1"/>
  <c r="F268" i="22" a="1"/>
  <c r="F36" i="22" a="1"/>
  <c r="E216" i="22" a="1"/>
  <c r="E504" i="22" a="1"/>
  <c r="E575" i="22" a="1"/>
  <c r="E77" i="22" a="1"/>
  <c r="E352" i="22" a="1"/>
  <c r="F792" i="22" a="1"/>
  <c r="E790" i="22" a="1"/>
  <c r="E420" i="22" a="1"/>
  <c r="F662" i="22" a="1"/>
  <c r="E685" i="22" a="1"/>
  <c r="E384" i="22" a="1"/>
  <c r="E646" i="22" a="1"/>
  <c r="F800" i="22" a="1"/>
  <c r="E757" i="22" a="1"/>
  <c r="E213" i="22" a="1"/>
  <c r="F495" i="22" a="1"/>
  <c r="F673" i="22" a="1"/>
  <c r="E444" i="22" a="1"/>
  <c r="F123" i="22" a="1"/>
  <c r="F405" i="22" a="1"/>
  <c r="F277" i="22" a="1"/>
  <c r="F691" i="22" a="1"/>
  <c r="E68" i="22" a="1"/>
  <c r="E642" i="22" a="1"/>
  <c r="F341" i="22" a="1"/>
  <c r="E549" i="22" a="1"/>
  <c r="E763" i="22" a="1"/>
  <c r="E93" i="22" a="1"/>
  <c r="F80" i="22" a="1"/>
  <c r="E32" i="22" a="1"/>
  <c r="E743" i="22" a="1"/>
  <c r="E284" i="22" a="1"/>
  <c r="E542" i="22" a="1"/>
  <c r="E398" i="22" a="1"/>
  <c r="F325" i="22" a="1"/>
  <c r="F661" i="22" a="1"/>
  <c r="F788" i="22" a="1"/>
  <c r="F63" i="22" a="1"/>
  <c r="E605" i="22" a="1"/>
  <c r="E259" i="22" a="1"/>
  <c r="E83" i="22" a="1"/>
  <c r="E325" i="22" a="1"/>
  <c r="F687" i="22" a="1"/>
  <c r="E489" i="22" a="1"/>
  <c r="E791" i="22" a="1"/>
  <c r="F329" i="22" a="1"/>
  <c r="F706" i="22" a="1"/>
  <c r="E210" i="22" a="1"/>
  <c r="F134" i="22" a="1"/>
  <c r="E357" i="22" a="1"/>
  <c r="F578" i="22" a="1"/>
  <c r="F324" i="22" a="1"/>
  <c r="F233" i="22" a="1"/>
  <c r="E276" i="22" a="1"/>
  <c r="E507" i="22" a="1"/>
  <c r="E314" i="22" a="1"/>
  <c r="F248" i="22" a="1"/>
  <c r="F700" i="22" a="1"/>
  <c r="E327" i="22" a="1"/>
  <c r="F147" i="22" a="1"/>
  <c r="F619" i="22" a="1"/>
  <c r="F729" i="22" a="1"/>
  <c r="E530" i="22" a="1"/>
  <c r="F463" i="22" a="1"/>
  <c r="F283" i="22" a="1"/>
  <c r="F137" i="22" a="1"/>
  <c r="F107" i="22" a="1"/>
  <c r="F311" i="22" a="1"/>
  <c r="E628" i="22" a="1"/>
  <c r="F362" i="22" a="1"/>
  <c r="E664" i="22" a="1"/>
  <c r="F56" i="22" a="1"/>
  <c r="F34" i="22" a="1"/>
  <c r="E201" i="22" a="1"/>
  <c r="E442" i="22" a="1"/>
  <c r="F779" i="22" a="1"/>
  <c r="F415" i="22" a="1"/>
  <c r="F614" i="22" a="1"/>
  <c r="E324" i="22" a="1"/>
  <c r="E165" i="22" a="1"/>
  <c r="F254" i="22" a="1"/>
  <c r="F428" i="22" a="1"/>
  <c r="E376" i="22" a="1"/>
  <c r="E110" i="22" a="1"/>
  <c r="F153" i="22" a="1"/>
  <c r="F348" i="22" a="1"/>
  <c r="E209" i="22" a="1"/>
  <c r="F125" i="22" a="1"/>
  <c r="F450" i="22" a="1"/>
  <c r="F735" i="22" a="1"/>
  <c r="F378" i="22" a="1"/>
  <c r="E281" i="22" a="1"/>
  <c r="F520" i="22" a="1"/>
  <c r="F392" i="22" a="1"/>
  <c r="F635" i="22" a="1"/>
  <c r="E653" i="22" a="1"/>
  <c r="F239" i="22" a="1"/>
  <c r="F782" i="22" a="1"/>
  <c r="F83" i="22" a="1"/>
  <c r="F203" i="22" a="1"/>
  <c r="E260" i="22" a="1"/>
  <c r="E380" i="22" a="1"/>
  <c r="E333" i="22" a="1"/>
  <c r="E622" i="22" a="1"/>
  <c r="E579" i="22" a="1"/>
  <c r="E92" i="22" a="1"/>
  <c r="F804" i="22" a="1"/>
  <c r="F382" i="22" a="1"/>
  <c r="E88" i="22" a="1"/>
  <c r="E446" i="22" a="1"/>
  <c r="E169" i="22" a="1"/>
  <c r="E744" i="22" a="1"/>
  <c r="F257" i="22" a="1"/>
  <c r="F601" i="22" a="1"/>
  <c r="F281" i="22" a="1"/>
  <c r="E334" i="22" a="1"/>
  <c r="F732" i="22" a="1"/>
  <c r="E787" i="22" a="1"/>
  <c r="F525" i="22" a="1"/>
  <c r="F692" i="22" a="1"/>
  <c r="E691" i="22" a="1"/>
  <c r="E172" i="22" a="1"/>
  <c r="F467" i="22" a="1"/>
  <c r="E777" i="22" a="1"/>
  <c r="E620" i="22" a="1"/>
  <c r="E481" i="22" a="1"/>
  <c r="E51" i="22" a="1"/>
  <c r="F756" i="22" a="1"/>
  <c r="F89" i="22" a="1"/>
  <c r="E730" i="22" a="1"/>
  <c r="F163" i="22" a="1"/>
  <c r="E269" i="22" a="1"/>
  <c r="E244" i="22" a="1"/>
  <c r="E457" i="22" a="1"/>
  <c r="F540" i="22" a="1"/>
  <c r="E419" i="22" a="1"/>
  <c r="F654" i="22" a="1"/>
  <c r="E672" i="22" a="1"/>
  <c r="F443" i="22" a="1"/>
  <c r="F413" i="22" a="1"/>
  <c r="E788" i="22" a="1"/>
  <c r="E496" i="22" a="1"/>
  <c r="E407" i="22" a="1"/>
  <c r="F389" i="22" a="1"/>
  <c r="F636" i="22" a="1"/>
  <c r="E151" i="22" a="1"/>
  <c r="E152" i="22" a="1"/>
  <c r="F420" i="22" a="1"/>
  <c r="E738" i="22" a="1"/>
  <c r="E116" i="22" a="1"/>
  <c r="F759" i="22" a="1"/>
  <c r="F91" i="22" a="1"/>
  <c r="E230" i="22" a="1"/>
  <c r="E643" i="22" a="1"/>
  <c r="E170" i="22" a="1"/>
  <c r="F695" i="22" a="1"/>
  <c r="E72" i="22" a="1"/>
  <c r="E63" i="22" a="1"/>
  <c r="E142" i="22" a="1"/>
  <c r="F748" i="22" a="1"/>
  <c r="E584" i="22" a="1"/>
  <c r="F802" i="22" a="1"/>
  <c r="E185" i="22" a="1"/>
  <c r="F165" i="22" a="1"/>
  <c r="F541" i="22" a="1"/>
  <c r="F274" i="22" a="1"/>
  <c r="F206" i="22" a="1"/>
  <c r="E173" i="22" a="1"/>
  <c r="E424" i="22" a="1"/>
  <c r="F801" i="22" a="1"/>
  <c r="F199" i="22" a="1"/>
  <c r="E490" i="22" a="1"/>
  <c r="E494" i="22" a="1"/>
  <c r="E568" i="22" a="1"/>
  <c r="E202" i="22" a="1"/>
  <c r="F216" i="22" a="1"/>
  <c r="E761" i="22" a="1"/>
  <c r="F423" i="22" a="1"/>
  <c r="F707" i="22" a="1"/>
  <c r="F104" i="22" a="1"/>
  <c r="E412" i="22" a="1"/>
  <c r="F472" i="22" a="1"/>
  <c r="F570" i="22" a="1"/>
  <c r="E463" i="22" a="1"/>
  <c r="E492" i="22" a="1"/>
  <c r="E713" i="22" a="1"/>
  <c r="F245" i="22" a="1"/>
  <c r="E716" i="22" a="1"/>
  <c r="F259" i="22" a="1"/>
  <c r="F477" i="22" a="1"/>
  <c r="F651" i="22" a="1"/>
  <c r="F620" i="22" a="1"/>
  <c r="E433" i="22" a="1"/>
  <c r="E603" i="22" a="1"/>
  <c r="F701" i="22" a="1"/>
  <c r="E44" i="22" a="1"/>
  <c r="F253" i="22" a="1"/>
  <c r="F285" i="22" a="1"/>
  <c r="F431" i="22" a="1"/>
  <c r="F208" i="22" a="1"/>
  <c r="F575" i="22" a="1"/>
  <c r="F752" i="22" a="1"/>
  <c r="F334" i="22" a="1"/>
  <c r="E516" i="22" a="1"/>
  <c r="F67" i="22" a="1"/>
  <c r="F338" i="22" a="1"/>
  <c r="E624" i="22" a="1"/>
  <c r="F192" i="22" a="1"/>
  <c r="F712" i="22" a="1"/>
  <c r="F547" i="22" a="1"/>
  <c r="F491" i="22" a="1"/>
  <c r="E278" i="22" a="1"/>
  <c r="F138" i="22" a="1"/>
  <c r="E162" i="22" a="1"/>
  <c r="E359" i="22" a="1"/>
  <c r="E363" i="22" a="1"/>
  <c r="F197" i="22" a="1"/>
  <c r="E335" i="22" a="1"/>
  <c r="E768" i="22" a="1"/>
  <c r="F526" i="22" a="1"/>
  <c r="E257" i="22" a="1"/>
  <c r="F507" i="22" a="1"/>
  <c r="F470" i="22" a="1"/>
  <c r="E400" i="22" a="1"/>
  <c r="F261" i="22" a="1"/>
  <c r="F175" i="22" a="1"/>
  <c r="F84" i="22" a="1"/>
  <c r="F672" i="22" a="1"/>
  <c r="F347" i="22" a="1"/>
  <c r="F337" i="22" a="1"/>
  <c r="F96" i="22" a="1"/>
  <c r="E272" i="22" a="1"/>
  <c r="E130" i="22" a="1"/>
  <c r="E652" i="22" a="1"/>
  <c r="E290" i="22" a="1"/>
  <c r="F98" i="22" a="1"/>
  <c r="E773" i="22" a="1"/>
  <c r="F264" i="22" a="1"/>
  <c r="E337" i="22" a="1"/>
  <c r="F108" i="22" a="1"/>
  <c r="F172" i="22" a="1"/>
  <c r="F77" i="22" a="1"/>
  <c r="E774" i="22" a="1"/>
  <c r="F302" i="22" a="1"/>
  <c r="E381" i="22" a="1"/>
  <c r="F677" i="22" a="1"/>
  <c r="F753" i="22" a="1"/>
  <c r="E741" i="22" a="1"/>
  <c r="E133" i="22" a="1"/>
  <c r="F587" i="22" a="1"/>
  <c r="E128" i="22" a="1"/>
  <c r="E167" i="22" a="1"/>
  <c r="F421" i="22" a="1"/>
  <c r="E468" i="22" a="1"/>
  <c r="E301" i="22" a="1"/>
  <c r="E658" i="22" a="1"/>
  <c r="E472" i="22" a="1"/>
  <c r="E684" i="22" a="1"/>
  <c r="E511" i="22" a="1"/>
  <c r="F314" i="22" a="1"/>
  <c r="E794" i="22" a="1"/>
  <c r="F699" i="22" a="1"/>
  <c r="F655" i="22" a="1"/>
  <c r="F358" i="22" a="1"/>
  <c r="E614" i="22" a="1"/>
  <c r="E749" i="22" a="1"/>
  <c r="E505" i="22" a="1"/>
  <c r="F46" i="22" a="1"/>
  <c r="E38" i="22" a="1"/>
  <c r="E163" i="22" a="1"/>
  <c r="F630" i="22" a="1"/>
  <c r="E416" i="22" a="1"/>
  <c r="E609" i="22" a="1"/>
  <c r="F404" i="22" a="1"/>
  <c r="F194" i="22" a="1"/>
  <c r="E680" i="22" a="1"/>
  <c r="F161" i="22" a="1"/>
  <c r="F190" i="22" a="1"/>
  <c r="E493" i="22" a="1"/>
  <c r="F592" i="22" a="1"/>
  <c r="F318" i="22" a="1"/>
  <c r="F628" i="22" a="1"/>
  <c r="F198" i="22" a="1"/>
  <c r="F75" i="22" a="1"/>
  <c r="E701" i="22" a="1"/>
  <c r="E418" i="22" a="1"/>
  <c r="E663" i="22" a="1"/>
  <c r="E321" i="22" a="1"/>
  <c r="E729" i="22" a="1"/>
  <c r="E674" i="22" a="1"/>
  <c r="F105" i="22" a="1"/>
  <c r="F627" i="22" a="1"/>
  <c r="F121" i="22" a="1"/>
  <c r="E382" i="22" a="1"/>
  <c r="F140" i="22" a="1"/>
  <c r="F218" i="22" a="1"/>
  <c r="F537" i="22" a="1"/>
  <c r="F74" i="22" a="1"/>
  <c r="E289" i="22" a="1"/>
  <c r="F751" i="22" a="1"/>
  <c r="E240" i="22" a="1"/>
  <c r="F156" i="22" a="1"/>
  <c r="E656" i="22" a="1"/>
  <c r="E228" i="22" a="1"/>
  <c r="E710" i="22" a="1"/>
  <c r="E429" i="22" a="1"/>
  <c r="E354" i="22" a="1"/>
  <c r="E212" i="22" a="1"/>
  <c r="E426" i="22" a="1"/>
  <c r="F82" i="22" a="1"/>
  <c r="E527" i="22" a="1"/>
  <c r="E249" i="22" a="1"/>
  <c r="E408" i="22" a="1"/>
  <c r="F122" i="22" a="1"/>
  <c r="F649" i="22" a="1"/>
  <c r="F62" i="22" a="1"/>
  <c r="E682" i="22" a="1"/>
  <c r="E467" i="22" a="1"/>
  <c r="E293" i="22" a="1"/>
  <c r="E543" i="22" a="1"/>
  <c r="F464" i="22" a="1"/>
  <c r="F42" i="22" a="1"/>
  <c r="F43" i="22" a="1"/>
  <c r="E704" i="22" a="1"/>
  <c r="E331" i="22" a="1"/>
  <c r="E760" i="22" a="1"/>
  <c r="F694" i="22" a="1"/>
  <c r="F666" i="22" a="1"/>
  <c r="F656" i="22" a="1"/>
  <c r="F159" i="22" a="1"/>
  <c r="E762" i="22" a="1"/>
  <c r="E238" i="22" a="1"/>
  <c r="E559" i="22" a="1"/>
  <c r="E129" i="22" a="1"/>
  <c r="F217" i="22" a="1"/>
  <c r="E476" i="22" a="1"/>
  <c r="E635" i="22" a="1"/>
  <c r="E703" i="22" a="1"/>
  <c r="E194" i="22" a="1"/>
  <c r="F280" i="22" a="1"/>
  <c r="F726" i="22" a="1"/>
  <c r="E690" i="22" a="1"/>
  <c r="E182" i="22" a="1"/>
  <c r="F407" i="22" a="1"/>
  <c r="F201" i="22" a="1"/>
  <c r="F530" i="22" a="1"/>
  <c r="F65" i="22" a="1"/>
  <c r="F501" i="22" a="1"/>
  <c r="E345" i="22" a="1"/>
  <c r="E520" i="22" a="1"/>
  <c r="E232" i="22" a="1"/>
  <c r="E553" i="22" a="1"/>
  <c r="E204" i="22" a="1"/>
  <c r="E540" i="22" a="1"/>
  <c r="E180" i="22" a="1"/>
  <c r="E217" i="22" a="1"/>
  <c r="E62" i="22" a="1"/>
  <c r="F583" i="22" a="1"/>
  <c r="E227" i="22" a="1"/>
  <c r="F109" i="22" a="1"/>
  <c r="E780" i="22" a="1"/>
  <c r="F275" i="22" a="1"/>
  <c r="E437" i="22" a="1"/>
  <c r="E299" i="22" a="1"/>
  <c r="F708" i="22" a="1"/>
  <c r="E717" i="22" a="1"/>
  <c r="F426" i="22" a="1"/>
  <c r="E803" i="22" a="1"/>
  <c r="E574" i="22" a="1"/>
  <c r="E95" i="22" a="1"/>
  <c r="E432" i="22" a="1"/>
  <c r="E795" i="22" a="1"/>
  <c r="E776" i="22" a="1"/>
  <c r="E752" i="22" a="1"/>
  <c r="E789" i="22" a="1"/>
  <c r="E103" i="22" a="1"/>
  <c r="F581" i="22" a="1"/>
  <c r="F798" i="22" a="1"/>
  <c r="E771" i="22" a="1"/>
  <c r="F473" i="22" a="1"/>
  <c r="E245" i="22" a="1"/>
  <c r="E693" i="22" a="1"/>
  <c r="F238" i="22" a="1"/>
  <c r="F488" i="22" a="1"/>
  <c r="E677" i="22" a="1"/>
  <c r="F680" i="22" a="1"/>
  <c r="E131" i="22" a="1"/>
  <c r="E439" i="22" a="1"/>
  <c r="E388" i="22" a="1"/>
  <c r="F685" i="22" a="1"/>
  <c r="E396" i="22" a="1"/>
  <c r="E387" i="22" a="1"/>
  <c r="F453" i="22" a="1"/>
  <c r="E711" i="22" a="1"/>
  <c r="F129" i="22" a="1"/>
  <c r="F133" i="22" a="1"/>
  <c r="F789" i="22" a="1"/>
  <c r="E153" i="22" a="1"/>
  <c r="E160" i="22" a="1"/>
  <c r="E581" i="22" a="1"/>
  <c r="E567" i="22" a="1"/>
  <c r="F209" i="22" a="1"/>
  <c r="E118" i="22" a="1"/>
  <c r="F698" i="22" a="1"/>
  <c r="F157" i="22" a="1"/>
  <c r="E214" i="22" a="1"/>
  <c r="E447" i="22" a="1"/>
  <c r="E491" i="22" a="1"/>
  <c r="E195" i="22" a="1"/>
  <c r="E714" i="22" a="1"/>
  <c r="F600" i="22" a="1"/>
  <c r="F503" i="22" a="1"/>
  <c r="E742" i="22" a="1"/>
  <c r="E233" i="22" a="1"/>
  <c r="F279" i="22" a="1"/>
  <c r="E417" i="22" a="1"/>
  <c r="E487" i="22" a="1"/>
  <c r="E168" i="22" a="1"/>
  <c r="F310" i="22" a="1"/>
  <c r="F436" i="22" a="1"/>
  <c r="E403" i="22" a="1"/>
  <c r="F343" i="22" a="1"/>
  <c r="E121" i="22" a="1"/>
  <c r="E399" i="22" a="1"/>
  <c r="E451" i="22" a="1"/>
  <c r="E122" i="22" a="1"/>
  <c r="E430" i="22" a="1"/>
  <c r="E712" i="22" a="1"/>
  <c r="E702" i="22" a="1"/>
  <c r="F288" i="22" a="1"/>
  <c r="E588" i="22" a="1"/>
  <c r="E626" i="22" a="1"/>
  <c r="E328" i="22" a="1"/>
  <c r="F306" i="22" a="1"/>
  <c r="F711" i="22" a="1"/>
  <c r="E485" i="22" a="1"/>
  <c r="F171" i="22" a="1"/>
  <c r="F497" i="22" a="1"/>
  <c r="F39" i="22" a="1"/>
  <c r="F214" i="22" a="1"/>
  <c r="F151" i="22" a="1"/>
  <c r="E242" i="22" a="1"/>
  <c r="E475" i="22" a="1"/>
  <c r="E576" i="22" a="1"/>
  <c r="F741" i="22" a="1"/>
  <c r="F697" i="22" a="1"/>
  <c r="F679" i="22" a="1"/>
  <c r="E235" i="22" a="1"/>
  <c r="E164" i="22" a="1"/>
  <c r="E793" i="22" a="1"/>
  <c r="E615" i="22" a="1"/>
  <c r="E85" i="22" a="1"/>
  <c r="F681" i="22" a="1"/>
  <c r="E336" i="22" a="1"/>
  <c r="F196" i="22" a="1"/>
  <c r="E67" i="22" a="1"/>
  <c r="E436" i="22" a="1"/>
  <c r="F180" i="22" a="1"/>
  <c r="F117" i="22" a="1"/>
  <c r="E248" i="22" a="1"/>
  <c r="E506" i="22" a="1"/>
  <c r="E539" i="22" a="1"/>
  <c r="E461" i="22" a="1"/>
  <c r="F33" i="22" a="1"/>
  <c r="E623" i="22" a="1"/>
  <c r="E54" i="22" a="1"/>
  <c r="F224" i="22" a="1"/>
  <c r="F506" i="22" a="1"/>
  <c r="F544" i="22" a="1"/>
  <c r="E124" i="22" a="1"/>
  <c r="F713" i="22" a="1"/>
  <c r="F330" i="22" a="1"/>
  <c r="E127" i="22" a="1"/>
  <c r="E548" i="22" a="1"/>
  <c r="E330" i="22" a="1"/>
  <c r="E692" i="22" a="1"/>
  <c r="E754" i="22" a="1"/>
  <c r="E70" i="22" a="1"/>
  <c r="F668" i="22" a="1"/>
  <c r="F381" i="22" a="1"/>
  <c r="E303" i="22" a="1"/>
  <c r="E383" i="22" a="1"/>
  <c r="F181" i="22" a="1"/>
  <c r="F650" i="22" a="1"/>
  <c r="F92" i="22" a="1"/>
  <c r="E56" i="22" a="1"/>
  <c r="E731" i="22" a="1"/>
  <c r="E84" i="22" a="1"/>
  <c r="F528" i="22" a="1"/>
  <c r="E617" i="22" a="1"/>
  <c r="E186" i="22" a="1"/>
  <c r="E435" i="22" a="1"/>
  <c r="F386" i="22" a="1"/>
  <c r="F796" i="22" a="1"/>
  <c r="E797" i="22" a="1"/>
  <c r="F616" i="22" a="1"/>
  <c r="F736" i="22" a="1"/>
  <c r="E450" i="22" a="1"/>
  <c r="E687" i="22" a="1"/>
  <c r="E659" i="22" a="1"/>
  <c r="E157" i="22" a="1"/>
  <c r="F659" i="22" a="1"/>
  <c r="E69" i="22" a="1"/>
  <c r="E698" i="22" a="1"/>
  <c r="F510" i="22" a="1"/>
  <c r="F532" i="22" a="1"/>
  <c r="F442" i="22" a="1"/>
  <c r="E456" i="22" a="1"/>
  <c r="F516" i="22" a="1"/>
  <c r="E60" i="22" a="1"/>
  <c r="E203" i="22" a="1"/>
  <c r="F136" i="22" a="1"/>
  <c r="F765" i="22" a="1"/>
  <c r="F106" i="22" a="1"/>
  <c r="E721" i="22" a="1"/>
  <c r="F716" i="22" a="1"/>
  <c r="E273" i="22" a="1"/>
  <c r="E700" i="22" a="1"/>
  <c r="F207" i="22" a="1"/>
  <c r="E733" i="22" a="1"/>
  <c r="E629" i="22" a="1"/>
  <c r="E243" i="22" a="1"/>
  <c r="F652" i="22" a="1"/>
  <c r="E206" i="22" a="1"/>
  <c r="E571" i="22" a="1"/>
  <c r="F534" i="22" a="1"/>
  <c r="F539" i="22" a="1"/>
  <c r="F226" i="22" a="1"/>
  <c r="F76" i="22" a="1"/>
  <c r="F459" i="22" a="1"/>
  <c r="F269" i="22" a="1"/>
  <c r="F737" i="22" a="1"/>
  <c r="F73" i="22" a="1"/>
  <c r="F262" i="22" a="1"/>
  <c r="F282" i="22" a="1"/>
  <c r="E312" i="22" a="1"/>
  <c r="E266" i="22" a="1"/>
  <c r="E480" i="22" a="1"/>
  <c r="F755" i="22" a="1"/>
  <c r="F59" i="22" a="1"/>
  <c r="E578" i="22" a="1"/>
  <c r="E313" i="22" a="1"/>
  <c r="F780" i="22" a="1"/>
  <c r="E695" i="22" a="1"/>
  <c r="F571" i="22" a="1"/>
  <c r="F359" i="22" a="1"/>
  <c r="E448" i="22" a="1"/>
  <c r="F745" i="22" a="1"/>
  <c r="E47" i="22" a="1"/>
  <c r="E452" i="22" a="1"/>
  <c r="F430" i="22" a="1"/>
  <c r="F493" i="22" a="1"/>
  <c r="E572" i="22" a="1"/>
  <c r="E594" i="22" a="1"/>
  <c r="F61" i="22" a="1"/>
  <c r="E348" i="22" a="1"/>
  <c r="F158" i="22" a="1"/>
  <c r="E561" i="22" a="1"/>
  <c r="F336" i="22" a="1"/>
  <c r="E76" i="22" a="1"/>
  <c r="F342" i="22" a="1"/>
  <c r="E801" i="22" a="1"/>
  <c r="E139" i="22" a="1"/>
  <c r="E135" i="22" a="1"/>
  <c r="E205" i="22" a="1"/>
  <c r="E137" i="22" a="1"/>
  <c r="E517" i="22" a="1"/>
  <c r="F315" i="22" a="1"/>
  <c r="F376" i="22" a="1"/>
  <c r="F417" i="22" a="1"/>
  <c r="E147" i="22" a="1"/>
  <c r="E705" i="22" a="1"/>
  <c r="E764" i="22" a="1"/>
  <c r="F395" i="22" a="1"/>
  <c r="E608" i="22" a="1"/>
  <c r="E781" i="22" a="1"/>
  <c r="E564" i="22" a="1"/>
  <c r="F240" i="22" a="1"/>
  <c r="E250" i="22" a="1"/>
  <c r="E57" i="22" a="1"/>
  <c r="F648" i="22" a="1"/>
  <c r="F556" i="22" a="1"/>
  <c r="F97" i="22" a="1"/>
  <c r="E513" i="22" a="1"/>
  <c r="E678" i="22" a="1"/>
  <c r="E595" i="22" a="1"/>
  <c r="F45" i="22" a="1"/>
  <c r="F454" i="22" a="1"/>
  <c r="F709" i="22" a="1"/>
  <c r="F633" i="22" a="1"/>
  <c r="E372" i="22" a="1"/>
  <c r="F372" i="22" a="1"/>
  <c r="E389" i="22" a="1"/>
  <c r="E256" i="22" a="1"/>
  <c r="F437" i="22" a="1"/>
  <c r="F565" i="22" a="1"/>
  <c r="E644" i="22" a="1"/>
  <c r="F422" i="22" a="1"/>
  <c r="F350" i="22" a="1"/>
  <c r="E650" i="22" a="1"/>
  <c r="F270" i="22" a="1"/>
  <c r="E33" i="22" a="1"/>
  <c r="E503" i="22" a="1"/>
  <c r="F293" i="22" a="1"/>
  <c r="F354" i="22" a="1"/>
  <c r="E486" i="22" a="1"/>
  <c r="E551" i="22" a="1"/>
  <c r="E365" i="22" a="1"/>
  <c r="E291" i="22" a="1"/>
  <c r="F511" i="22" a="1"/>
  <c r="E236" i="22" a="1"/>
  <c r="F647" i="22" a="1"/>
  <c r="F305" i="22" a="1"/>
  <c r="F644" i="22" a="1"/>
  <c r="F555" i="22" a="1"/>
  <c r="F247" i="22" a="1"/>
  <c r="E378" i="22" a="1"/>
  <c r="F29" i="22" a="1"/>
  <c r="F31" i="22" a="1"/>
  <c r="F24" i="22" a="1"/>
  <c r="F21" i="22" a="1"/>
  <c r="E12" i="22" a="1"/>
  <c r="E26" i="22" a="1"/>
  <c r="F16" i="22" a="1"/>
  <c r="F4" i="22" a="1"/>
  <c r="E23" i="22" a="1"/>
  <c r="E7" i="22" a="1"/>
  <c r="E24" i="22" a="1"/>
  <c r="F19" i="22" a="1"/>
  <c r="E27" i="22" a="1"/>
  <c r="E25" i="22" a="1"/>
  <c r="E13" i="22" a="1"/>
  <c r="F26" i="22" a="1"/>
  <c r="F18" i="22" a="1"/>
  <c r="E19" i="22" a="1"/>
  <c r="F22" i="22" a="1"/>
  <c r="E17" i="22" a="1"/>
  <c r="F6" i="22" a="1"/>
  <c r="F11" i="22" a="1"/>
  <c r="F28" i="22" a="1"/>
  <c r="E30" i="22" a="1"/>
  <c r="F8" i="22" a="1"/>
  <c r="E11" i="22" a="1"/>
  <c r="F20" i="22" a="1"/>
  <c r="F23" i="22" a="1"/>
  <c r="E22" i="22" a="1"/>
  <c r="F9" i="22" a="1"/>
  <c r="F13" i="22" a="1"/>
  <c r="E4" i="22" a="1"/>
  <c r="F25" i="22" a="1"/>
  <c r="F3" i="22" a="1"/>
  <c r="E10" i="22" a="1"/>
  <c r="E18" i="22" a="1"/>
  <c r="E28" i="22" a="1"/>
  <c r="F15" i="22" a="1"/>
  <c r="F7" i="22" a="1"/>
  <c r="F14" i="22" a="1"/>
  <c r="F10" i="22" a="1"/>
  <c r="E20" i="22" a="1"/>
  <c r="F30" i="22" a="1"/>
  <c r="E31" i="22" a="1"/>
  <c r="E5" i="22" a="1"/>
  <c r="F27" i="22" a="1"/>
  <c r="F17" i="22" a="1"/>
  <c r="E21" i="22" a="1"/>
  <c r="F5" i="22" a="1"/>
  <c r="F12" i="22" a="1"/>
  <c r="E15" i="22" a="1"/>
  <c r="E8" i="22" a="1"/>
  <c r="E16" i="22" a="1"/>
  <c r="E29" i="22" a="1"/>
  <c r="E6" i="22" a="1"/>
  <c r="E9" i="22" a="1"/>
  <c r="E14" i="22" a="1"/>
  <c r="E3" i="22" a="1"/>
  <c r="E378" i="22" l="1"/>
  <c r="F247" i="22"/>
  <c r="F555" i="22"/>
  <c r="F644" i="22"/>
  <c r="F305" i="22"/>
  <c r="F647" i="22"/>
  <c r="E236" i="22"/>
  <c r="F511" i="22"/>
  <c r="E291" i="22"/>
  <c r="E365" i="22"/>
  <c r="E551" i="22"/>
  <c r="E486" i="22"/>
  <c r="F354" i="22"/>
  <c r="F293" i="22"/>
  <c r="E503" i="22"/>
  <c r="E33" i="22"/>
  <c r="F270" i="22"/>
  <c r="E650" i="22"/>
  <c r="F350" i="22"/>
  <c r="E17" i="22"/>
  <c r="F22" i="22"/>
  <c r="F422" i="22"/>
  <c r="E644" i="22"/>
  <c r="F565" i="22"/>
  <c r="F437" i="22"/>
  <c r="E256" i="22"/>
  <c r="E389" i="22"/>
  <c r="F372" i="22"/>
  <c r="F12" i="22"/>
  <c r="E372" i="22"/>
  <c r="F633" i="22"/>
  <c r="F709" i="22"/>
  <c r="F454" i="22"/>
  <c r="F45" i="22"/>
  <c r="E595" i="22"/>
  <c r="E678" i="22"/>
  <c r="E513" i="22"/>
  <c r="F97" i="22"/>
  <c r="F556" i="22"/>
  <c r="F648" i="22"/>
  <c r="E57" i="22"/>
  <c r="E250" i="22"/>
  <c r="F240" i="22"/>
  <c r="E564" i="22"/>
  <c r="E781" i="22"/>
  <c r="E608" i="22"/>
  <c r="F395" i="22"/>
  <c r="E764" i="22"/>
  <c r="E705" i="22"/>
  <c r="E147" i="22"/>
  <c r="F3" i="22"/>
  <c r="F417" i="22"/>
  <c r="F376" i="22"/>
  <c r="F315" i="22"/>
  <c r="E517" i="22"/>
  <c r="E3" i="22"/>
  <c r="E137" i="22"/>
  <c r="E205" i="22"/>
  <c r="E135" i="22"/>
  <c r="F17" i="22"/>
  <c r="E139" i="22"/>
  <c r="E801" i="22"/>
  <c r="F342" i="22"/>
  <c r="E76" i="22"/>
  <c r="F336" i="22"/>
  <c r="F27" i="22"/>
  <c r="E561" i="22"/>
  <c r="F158" i="22"/>
  <c r="E348" i="22"/>
  <c r="F61" i="22"/>
  <c r="E594" i="22"/>
  <c r="E572" i="22"/>
  <c r="F493" i="22"/>
  <c r="F430" i="22"/>
  <c r="F25" i="22"/>
  <c r="E452" i="22"/>
  <c r="E47" i="22"/>
  <c r="F745" i="22"/>
  <c r="E448" i="22"/>
  <c r="F359" i="22"/>
  <c r="F571" i="22"/>
  <c r="E695" i="22"/>
  <c r="F780" i="22"/>
  <c r="E15" i="22"/>
  <c r="E313" i="22"/>
  <c r="E578" i="22"/>
  <c r="E7" i="22"/>
  <c r="F59" i="22"/>
  <c r="F755" i="22"/>
  <c r="E480" i="22"/>
  <c r="E266" i="22"/>
  <c r="E312" i="22"/>
  <c r="F282" i="22"/>
  <c r="F262" i="22"/>
  <c r="F73" i="22"/>
  <c r="F737" i="22"/>
  <c r="F269" i="22"/>
  <c r="F459" i="22"/>
  <c r="F76" i="22"/>
  <c r="F226" i="22"/>
  <c r="F539" i="22"/>
  <c r="F534" i="22"/>
  <c r="E571" i="22"/>
  <c r="E206" i="22"/>
  <c r="F652" i="22"/>
  <c r="E5" i="22"/>
  <c r="E243" i="22"/>
  <c r="E629" i="22"/>
  <c r="E733" i="22"/>
  <c r="F207" i="22"/>
  <c r="E700" i="22"/>
  <c r="E273" i="22"/>
  <c r="F716" i="22"/>
  <c r="E721" i="22"/>
  <c r="F106" i="22"/>
  <c r="F765" i="22"/>
  <c r="F136" i="22"/>
  <c r="E203" i="22"/>
  <c r="E60" i="22"/>
  <c r="F516" i="22"/>
  <c r="E456" i="22"/>
  <c r="F442" i="22"/>
  <c r="E4" i="22"/>
  <c r="F532" i="22"/>
  <c r="F510" i="22"/>
  <c r="E698" i="22"/>
  <c r="E69" i="22"/>
  <c r="F659" i="22"/>
  <c r="E157" i="22"/>
  <c r="E659" i="22"/>
  <c r="E687" i="22"/>
  <c r="E450" i="22"/>
  <c r="F736" i="22"/>
  <c r="F616" i="22"/>
  <c r="E797" i="22"/>
  <c r="F796" i="22"/>
  <c r="F386" i="22"/>
  <c r="E435" i="22"/>
  <c r="E186" i="22"/>
  <c r="E617" i="22"/>
  <c r="F528" i="22"/>
  <c r="E84" i="22"/>
  <c r="E731" i="22"/>
  <c r="E56" i="22"/>
  <c r="F92" i="22"/>
  <c r="F650" i="22"/>
  <c r="F181" i="22"/>
  <c r="E383" i="22"/>
  <c r="E303" i="22"/>
  <c r="F381" i="22"/>
  <c r="F668" i="22"/>
  <c r="E70" i="22"/>
  <c r="F5" i="22"/>
  <c r="E754" i="22"/>
  <c r="E692" i="22"/>
  <c r="E330" i="22"/>
  <c r="E548" i="22"/>
  <c r="E127" i="22"/>
  <c r="F330" i="22"/>
  <c r="F713" i="22"/>
  <c r="E124" i="22"/>
  <c r="F544" i="22"/>
  <c r="F506" i="22"/>
  <c r="F224" i="22"/>
  <c r="E54" i="22"/>
  <c r="E623" i="22"/>
  <c r="F33" i="22"/>
  <c r="E461" i="22"/>
  <c r="E539" i="22"/>
  <c r="E506" i="22"/>
  <c r="F13" i="22"/>
  <c r="E248" i="22"/>
  <c r="F117" i="22"/>
  <c r="F180" i="22"/>
  <c r="E436" i="22"/>
  <c r="E67" i="22"/>
  <c r="F196" i="22"/>
  <c r="E336" i="22"/>
  <c r="F681" i="22"/>
  <c r="E85" i="22"/>
  <c r="E615" i="22"/>
  <c r="E793" i="22"/>
  <c r="E164" i="22"/>
  <c r="E235" i="22"/>
  <c r="F679" i="22"/>
  <c r="F697" i="22"/>
  <c r="F741" i="22"/>
  <c r="E576" i="22"/>
  <c r="E19" i="22"/>
  <c r="E475" i="22"/>
  <c r="E242" i="22"/>
  <c r="F151" i="22"/>
  <c r="F214" i="22"/>
  <c r="F39" i="22"/>
  <c r="F497" i="22"/>
  <c r="F171" i="22"/>
  <c r="E485" i="22"/>
  <c r="F711" i="22"/>
  <c r="E23" i="22"/>
  <c r="F306" i="22"/>
  <c r="E328" i="22"/>
  <c r="E626" i="22"/>
  <c r="F9" i="22"/>
  <c r="E588" i="22"/>
  <c r="F288" i="22"/>
  <c r="E702" i="22"/>
  <c r="E712" i="22"/>
  <c r="E430" i="22"/>
  <c r="E122" i="22"/>
  <c r="E31" i="22"/>
  <c r="E451" i="22"/>
  <c r="E399" i="22"/>
  <c r="E121" i="22"/>
  <c r="F343" i="22"/>
  <c r="E403" i="22"/>
  <c r="F436" i="22"/>
  <c r="F310" i="22"/>
  <c r="E168" i="22"/>
  <c r="E487" i="22"/>
  <c r="E417" i="22"/>
  <c r="F279" i="22"/>
  <c r="E233" i="22"/>
  <c r="E742" i="22"/>
  <c r="F503" i="22"/>
  <c r="F600" i="22"/>
  <c r="E714" i="22"/>
  <c r="E195" i="22"/>
  <c r="E491" i="22"/>
  <c r="E447" i="22"/>
  <c r="E214" i="22"/>
  <c r="F157" i="22"/>
  <c r="F698" i="22"/>
  <c r="E118" i="22"/>
  <c r="F209" i="22"/>
  <c r="E567" i="22"/>
  <c r="E581" i="22"/>
  <c r="E160" i="22"/>
  <c r="E153" i="22"/>
  <c r="F789" i="22"/>
  <c r="F133" i="22"/>
  <c r="F129" i="22"/>
  <c r="F30" i="22"/>
  <c r="E711" i="22"/>
  <c r="F453" i="22"/>
  <c r="E387" i="22"/>
  <c r="E396" i="22"/>
  <c r="F685" i="22"/>
  <c r="E388" i="22"/>
  <c r="E439" i="22"/>
  <c r="E131" i="22"/>
  <c r="F680" i="22"/>
  <c r="E677" i="22"/>
  <c r="F488" i="22"/>
  <c r="F238" i="22"/>
  <c r="E693" i="22"/>
  <c r="E245" i="22"/>
  <c r="F473" i="22"/>
  <c r="E20" i="22"/>
  <c r="E771" i="22"/>
  <c r="F798" i="22"/>
  <c r="F581" i="22"/>
  <c r="E103" i="22"/>
  <c r="E789" i="22"/>
  <c r="E752" i="22"/>
  <c r="E21" i="22"/>
  <c r="E776" i="22"/>
  <c r="E795" i="22"/>
  <c r="E432" i="22"/>
  <c r="E95" i="22"/>
  <c r="E574" i="22"/>
  <c r="E803" i="22"/>
  <c r="F426" i="22"/>
  <c r="E717" i="22"/>
  <c r="F10" i="22"/>
  <c r="E22" i="22"/>
  <c r="F20" i="22"/>
  <c r="F708" i="22"/>
  <c r="E299" i="22"/>
  <c r="E437" i="22"/>
  <c r="F275" i="22"/>
  <c r="E780" i="22"/>
  <c r="F109" i="22"/>
  <c r="E227" i="22"/>
  <c r="F583" i="22"/>
  <c r="E62" i="22"/>
  <c r="E217" i="22"/>
  <c r="E180" i="22"/>
  <c r="E540" i="22"/>
  <c r="E204" i="22"/>
  <c r="E553" i="22"/>
  <c r="E232" i="22"/>
  <c r="E520" i="22"/>
  <c r="E345" i="22"/>
  <c r="F18" i="22"/>
  <c r="F501" i="22"/>
  <c r="F65" i="22"/>
  <c r="F530" i="22"/>
  <c r="F201" i="22"/>
  <c r="F407" i="22"/>
  <c r="E182" i="22"/>
  <c r="F11" i="22"/>
  <c r="E690" i="22"/>
  <c r="F726" i="22"/>
  <c r="F280" i="22"/>
  <c r="E194" i="22"/>
  <c r="F14" i="22"/>
  <c r="E703" i="22"/>
  <c r="E635" i="22"/>
  <c r="E476" i="22"/>
  <c r="F217" i="22"/>
  <c r="E129" i="22"/>
  <c r="E559" i="22"/>
  <c r="E238" i="22"/>
  <c r="E762" i="22"/>
  <c r="F159" i="22"/>
  <c r="F656" i="22"/>
  <c r="F666" i="22"/>
  <c r="F694" i="22"/>
  <c r="E760" i="22"/>
  <c r="E331" i="22"/>
  <c r="E704" i="22"/>
  <c r="F43" i="22"/>
  <c r="F42" i="22"/>
  <c r="F464" i="22"/>
  <c r="E543" i="22"/>
  <c r="E293" i="22"/>
  <c r="E467" i="22"/>
  <c r="E682" i="22"/>
  <c r="F62" i="22"/>
  <c r="F649" i="22"/>
  <c r="F122" i="22"/>
  <c r="E408" i="22"/>
  <c r="E249" i="22"/>
  <c r="E527" i="22"/>
  <c r="F82" i="22"/>
  <c r="E426" i="22"/>
  <c r="E212" i="22"/>
  <c r="F7" i="22"/>
  <c r="F23" i="22"/>
  <c r="E354" i="22"/>
  <c r="E429" i="22"/>
  <c r="E710" i="22"/>
  <c r="E228" i="22"/>
  <c r="E656" i="22"/>
  <c r="F156" i="22"/>
  <c r="E240" i="22"/>
  <c r="F751" i="22"/>
  <c r="E289" i="22"/>
  <c r="F74" i="22"/>
  <c r="F537" i="22"/>
  <c r="F218" i="22"/>
  <c r="F140" i="22"/>
  <c r="E382" i="22"/>
  <c r="F121" i="22"/>
  <c r="F627" i="22"/>
  <c r="F105" i="22"/>
  <c r="E674" i="22"/>
  <c r="E729" i="22"/>
  <c r="E321" i="22"/>
  <c r="E663" i="22"/>
  <c r="E418" i="22"/>
  <c r="E701" i="22"/>
  <c r="F75" i="22"/>
  <c r="E11" i="22"/>
  <c r="F198" i="22"/>
  <c r="F628" i="22"/>
  <c r="F318" i="22"/>
  <c r="F592" i="22"/>
  <c r="E493" i="22"/>
  <c r="F190" i="22"/>
  <c r="F161" i="22"/>
  <c r="E680" i="22"/>
  <c r="F194" i="22"/>
  <c r="F404" i="22"/>
  <c r="E609" i="22"/>
  <c r="E416" i="22"/>
  <c r="F630" i="22"/>
  <c r="F15" i="22"/>
  <c r="E163" i="22"/>
  <c r="E38" i="22"/>
  <c r="F46" i="22"/>
  <c r="E505" i="22"/>
  <c r="E749" i="22"/>
  <c r="E614" i="22"/>
  <c r="F358" i="22"/>
  <c r="F655" i="22"/>
  <c r="F699" i="22"/>
  <c r="F8" i="22"/>
  <c r="E794" i="22"/>
  <c r="F26" i="22"/>
  <c r="F314" i="22"/>
  <c r="E511" i="22"/>
  <c r="E684" i="22"/>
  <c r="E472" i="22"/>
  <c r="E658" i="22"/>
  <c r="E301" i="22"/>
  <c r="E468" i="22"/>
  <c r="F421" i="22"/>
  <c r="E167" i="22"/>
  <c r="E128" i="22"/>
  <c r="F587" i="22"/>
  <c r="E133" i="22"/>
  <c r="E741" i="22"/>
  <c r="F753" i="22"/>
  <c r="F677" i="22"/>
  <c r="E381" i="22"/>
  <c r="F302" i="22"/>
  <c r="E774" i="22"/>
  <c r="F77" i="22"/>
  <c r="F172" i="22"/>
  <c r="F108" i="22"/>
  <c r="E337" i="22"/>
  <c r="F264" i="22"/>
  <c r="E773" i="22"/>
  <c r="F98" i="22"/>
  <c r="E14" i="22"/>
  <c r="E290" i="22"/>
  <c r="E28" i="22"/>
  <c r="E652" i="22"/>
  <c r="E130" i="22"/>
  <c r="E272" i="22"/>
  <c r="F96" i="22"/>
  <c r="F337" i="22"/>
  <c r="F347" i="22"/>
  <c r="F672" i="22"/>
  <c r="F84" i="22"/>
  <c r="F175" i="22"/>
  <c r="F261" i="22"/>
  <c r="F6" i="22"/>
  <c r="E13" i="22"/>
  <c r="E400" i="22"/>
  <c r="F470" i="22"/>
  <c r="F507" i="22"/>
  <c r="E257" i="22"/>
  <c r="F526" i="22"/>
  <c r="E768" i="22"/>
  <c r="E335" i="22"/>
  <c r="F197" i="22"/>
  <c r="E363" i="22"/>
  <c r="E359" i="22"/>
  <c r="E162" i="22"/>
  <c r="F138" i="22"/>
  <c r="E278" i="22"/>
  <c r="F491" i="22"/>
  <c r="F547" i="22"/>
  <c r="F712" i="22"/>
  <c r="F192" i="22"/>
  <c r="E624" i="22"/>
  <c r="F338" i="22"/>
  <c r="F67" i="22"/>
  <c r="E516" i="22"/>
  <c r="F334" i="22"/>
  <c r="F752" i="22"/>
  <c r="F575" i="22"/>
  <c r="F208" i="22"/>
  <c r="F431" i="22"/>
  <c r="F285" i="22"/>
  <c r="F253" i="22"/>
  <c r="E44" i="22"/>
  <c r="F701" i="22"/>
  <c r="E603" i="22"/>
  <c r="E433" i="22"/>
  <c r="F620" i="22"/>
  <c r="F651" i="22"/>
  <c r="F477" i="22"/>
  <c r="F259" i="22"/>
  <c r="E716" i="22"/>
  <c r="F245" i="22"/>
  <c r="E713" i="22"/>
  <c r="E492" i="22"/>
  <c r="E463" i="22"/>
  <c r="F570" i="22"/>
  <c r="F472" i="22"/>
  <c r="E412" i="22"/>
  <c r="F104" i="22"/>
  <c r="F707" i="22"/>
  <c r="F423" i="22"/>
  <c r="E761" i="22"/>
  <c r="F216" i="22"/>
  <c r="E202" i="22"/>
  <c r="E568" i="22"/>
  <c r="E494" i="22"/>
  <c r="E490" i="22"/>
  <c r="F199" i="22"/>
  <c r="F801" i="22"/>
  <c r="E424" i="22"/>
  <c r="E173" i="22"/>
  <c r="F206" i="22"/>
  <c r="F274" i="22"/>
  <c r="F541" i="22"/>
  <c r="F165" i="22"/>
  <c r="E185" i="22"/>
  <c r="F802" i="22"/>
  <c r="E584" i="22"/>
  <c r="F748" i="22"/>
  <c r="E142" i="22"/>
  <c r="E63" i="22"/>
  <c r="E72" i="22"/>
  <c r="F695" i="22"/>
  <c r="E170" i="22"/>
  <c r="E643" i="22"/>
  <c r="E230" i="22"/>
  <c r="F91" i="22"/>
  <c r="F759" i="22"/>
  <c r="E116" i="22"/>
  <c r="E738" i="22"/>
  <c r="F420" i="22"/>
  <c r="E152" i="22"/>
  <c r="E151" i="22"/>
  <c r="F636" i="22"/>
  <c r="F389" i="22"/>
  <c r="E407" i="22"/>
  <c r="E496" i="22"/>
  <c r="E788" i="22"/>
  <c r="F413" i="22"/>
  <c r="F443" i="22"/>
  <c r="E672" i="22"/>
  <c r="F654" i="22"/>
  <c r="E419" i="22"/>
  <c r="F540" i="22"/>
  <c r="E457" i="22"/>
  <c r="E244" i="22"/>
  <c r="E269" i="22"/>
  <c r="E30" i="22"/>
  <c r="F163" i="22"/>
  <c r="E730" i="22"/>
  <c r="F89" i="22"/>
  <c r="F756" i="22"/>
  <c r="E51" i="22"/>
  <c r="E481" i="22"/>
  <c r="E620" i="22"/>
  <c r="E777" i="22"/>
  <c r="F467" i="22"/>
  <c r="E172" i="22"/>
  <c r="E691" i="22"/>
  <c r="F692" i="22"/>
  <c r="F525" i="22"/>
  <c r="E18" i="22"/>
  <c r="E787" i="22"/>
  <c r="F732" i="22"/>
  <c r="E334" i="22"/>
  <c r="F281" i="22"/>
  <c r="F601" i="22"/>
  <c r="F257" i="22"/>
  <c r="E744" i="22"/>
  <c r="E169" i="22"/>
  <c r="E446" i="22"/>
  <c r="E88" i="22"/>
  <c r="F382" i="22"/>
  <c r="F804" i="22"/>
  <c r="F4" i="22"/>
  <c r="E9" i="22"/>
  <c r="E92" i="22"/>
  <c r="E579" i="22"/>
  <c r="E622" i="22"/>
  <c r="E333" i="22"/>
  <c r="E380" i="22"/>
  <c r="E260" i="22"/>
  <c r="F203" i="22"/>
  <c r="F83" i="22"/>
  <c r="F782" i="22"/>
  <c r="F239" i="22"/>
  <c r="E653" i="22"/>
  <c r="F635" i="22"/>
  <c r="F392" i="22"/>
  <c r="F520" i="22"/>
  <c r="E281" i="22"/>
  <c r="F378" i="22"/>
  <c r="F735" i="22"/>
  <c r="F450" i="22"/>
  <c r="F125" i="22"/>
  <c r="E209" i="22"/>
  <c r="F348" i="22"/>
  <c r="F153" i="22"/>
  <c r="E110" i="22"/>
  <c r="E376" i="22"/>
  <c r="F428" i="22"/>
  <c r="F254" i="22"/>
  <c r="E165" i="22"/>
  <c r="E324" i="22"/>
  <c r="F614" i="22"/>
  <c r="F415" i="22"/>
  <c r="F779" i="22"/>
  <c r="E442" i="22"/>
  <c r="E201" i="22"/>
  <c r="F34" i="22"/>
  <c r="F56" i="22"/>
  <c r="E664" i="22"/>
  <c r="F362" i="22"/>
  <c r="E628" i="22"/>
  <c r="F311" i="22"/>
  <c r="F107" i="22"/>
  <c r="F137" i="22"/>
  <c r="F283" i="22"/>
  <c r="F463" i="22"/>
  <c r="E530" i="22"/>
  <c r="F729" i="22"/>
  <c r="F619" i="22"/>
  <c r="F147" i="22"/>
  <c r="E327" i="22"/>
  <c r="F700" i="22"/>
  <c r="F248" i="22"/>
  <c r="E314" i="22"/>
  <c r="E507" i="22"/>
  <c r="E276" i="22"/>
  <c r="F233" i="22"/>
  <c r="F324" i="22"/>
  <c r="F578" i="22"/>
  <c r="E357" i="22"/>
  <c r="F134" i="22"/>
  <c r="E210" i="22"/>
  <c r="F706" i="22"/>
  <c r="F329" i="22"/>
  <c r="E791" i="22"/>
  <c r="E489" i="22"/>
  <c r="F687" i="22"/>
  <c r="E325" i="22"/>
  <c r="E83" i="22"/>
  <c r="E259" i="22"/>
  <c r="E605" i="22"/>
  <c r="F63" i="22"/>
  <c r="F788" i="22"/>
  <c r="F661" i="22"/>
  <c r="F325" i="22"/>
  <c r="E398" i="22"/>
  <c r="E542" i="22"/>
  <c r="E284" i="22"/>
  <c r="E743" i="22"/>
  <c r="E32" i="22"/>
  <c r="F80" i="22"/>
  <c r="E93" i="22"/>
  <c r="E6" i="22"/>
  <c r="E763" i="22"/>
  <c r="E549" i="22"/>
  <c r="F341" i="22"/>
  <c r="E642" i="22"/>
  <c r="E68" i="22"/>
  <c r="F691" i="22"/>
  <c r="F277" i="22"/>
  <c r="F405" i="22"/>
  <c r="F123" i="22"/>
  <c r="E444" i="22"/>
  <c r="F673" i="22"/>
  <c r="F495" i="22"/>
  <c r="E213" i="22"/>
  <c r="E757" i="22"/>
  <c r="F16" i="22"/>
  <c r="F800" i="22"/>
  <c r="E646" i="22"/>
  <c r="E384" i="22"/>
  <c r="E685" i="22"/>
  <c r="F662" i="22"/>
  <c r="E420" i="22"/>
  <c r="E790" i="22"/>
  <c r="F792" i="22"/>
  <c r="E352" i="22"/>
  <c r="E77" i="22"/>
  <c r="E575" i="22"/>
  <c r="E504" i="22"/>
  <c r="E216" i="22"/>
  <c r="F36" i="22"/>
  <c r="F268" i="22"/>
  <c r="F724" i="22"/>
  <c r="F533" i="22"/>
  <c r="E518" i="22"/>
  <c r="E679" i="22"/>
  <c r="F344" i="22"/>
  <c r="F486" i="22"/>
  <c r="F164" i="22"/>
  <c r="E187" i="22"/>
  <c r="E666" i="22"/>
  <c r="F667" i="22"/>
  <c r="F113" i="22"/>
  <c r="F469" i="22"/>
  <c r="E298" i="22"/>
  <c r="F546" i="22"/>
  <c r="F368" i="22"/>
  <c r="F167" i="22"/>
  <c r="F548" i="22"/>
  <c r="F517" i="22"/>
  <c r="E223" i="22"/>
  <c r="F286" i="22"/>
  <c r="E119" i="22"/>
  <c r="E319" i="22"/>
  <c r="E785" i="22"/>
  <c r="F402" i="22"/>
  <c r="F664" i="22"/>
  <c r="E255" i="22"/>
  <c r="F690" i="22"/>
  <c r="E308" i="22"/>
  <c r="E218" i="22"/>
  <c r="F763" i="22"/>
  <c r="E192" i="22"/>
  <c r="E394" i="22"/>
  <c r="E115" i="22"/>
  <c r="F596" i="22"/>
  <c r="F396" i="22"/>
  <c r="E123" i="22"/>
  <c r="E75" i="22"/>
  <c r="F320" i="22"/>
  <c r="E81" i="22"/>
  <c r="E657" i="22"/>
  <c r="E577" i="22"/>
  <c r="F484" i="22"/>
  <c r="E708" i="22"/>
  <c r="F518" i="22"/>
  <c r="E554" i="22"/>
  <c r="F255" i="22"/>
  <c r="E369" i="22"/>
  <c r="F794" i="22"/>
  <c r="E598" i="22"/>
  <c r="E671" i="22"/>
  <c r="F585" i="22"/>
  <c r="F451" i="22"/>
  <c r="F397" i="22"/>
  <c r="E286" i="22"/>
  <c r="F703" i="22"/>
  <c r="F385" i="22"/>
  <c r="E141" i="22"/>
  <c r="F149" i="22"/>
  <c r="E560" i="22"/>
  <c r="F327" i="22"/>
  <c r="F258" i="22"/>
  <c r="E580" i="22"/>
  <c r="E422" i="22"/>
  <c r="F610" i="22"/>
  <c r="E401" i="22"/>
  <c r="F369" i="22"/>
  <c r="F360" i="22"/>
  <c r="F718" i="22"/>
  <c r="E373" i="22"/>
  <c r="F774" i="22"/>
  <c r="F215" i="22"/>
  <c r="E317" i="22"/>
  <c r="E521" i="22"/>
  <c r="F289" i="22"/>
  <c r="F132" i="22"/>
  <c r="E569" i="22"/>
  <c r="F227" i="22"/>
  <c r="E638" i="22"/>
  <c r="E556" i="22"/>
  <c r="E65" i="22"/>
  <c r="E726" i="22"/>
  <c r="E538" i="22"/>
  <c r="E522" i="22"/>
  <c r="F287" i="22"/>
  <c r="E753" i="22"/>
  <c r="F669" i="22"/>
  <c r="E215" i="22"/>
  <c r="E756" i="22"/>
  <c r="F665" i="22"/>
  <c r="F689" i="22"/>
  <c r="E183" i="22"/>
  <c r="E225" i="22"/>
  <c r="E445" i="22"/>
  <c r="E541" i="22"/>
  <c r="F412" i="22"/>
  <c r="E219" i="22"/>
  <c r="E26" i="22"/>
  <c r="E35" i="22"/>
  <c r="F757" i="22"/>
  <c r="E315" i="22"/>
  <c r="F35" i="22"/>
  <c r="E723" i="22"/>
  <c r="E66" i="22"/>
  <c r="F416" i="22"/>
  <c r="F391" i="22"/>
  <c r="E109" i="22"/>
  <c r="E292" i="22"/>
  <c r="F409" i="22"/>
  <c r="E631" i="22"/>
  <c r="E370" i="22"/>
  <c r="E778" i="22"/>
  <c r="E25" i="22"/>
  <c r="F53" i="22"/>
  <c r="F784" i="22"/>
  <c r="E649" i="22"/>
  <c r="E455" i="22"/>
  <c r="E87" i="22"/>
  <c r="F696" i="22"/>
  <c r="E529" i="22"/>
  <c r="E462" i="22"/>
  <c r="F139" i="22"/>
  <c r="E782" i="22"/>
  <c r="E50" i="22"/>
  <c r="F471" i="22"/>
  <c r="F793" i="22"/>
  <c r="F494" i="22"/>
  <c r="E40" i="22"/>
  <c r="F717" i="22"/>
  <c r="E42" i="22"/>
  <c r="F148" i="22"/>
  <c r="E253" i="22"/>
  <c r="E355" i="22"/>
  <c r="F550" i="22"/>
  <c r="E464" i="22"/>
  <c r="F449" i="22"/>
  <c r="F549" i="22"/>
  <c r="E224" i="22"/>
  <c r="E184" i="22"/>
  <c r="E39" i="22"/>
  <c r="E309" i="22"/>
  <c r="E322" i="22"/>
  <c r="E90" i="22"/>
  <c r="E715" i="22"/>
  <c r="F605" i="22"/>
  <c r="F265" i="22"/>
  <c r="E745" i="22"/>
  <c r="E197" i="22"/>
  <c r="F498" i="22"/>
  <c r="E246" i="22"/>
  <c r="E43" i="22"/>
  <c r="E606" i="22"/>
  <c r="E27" i="22"/>
  <c r="E639" i="22"/>
  <c r="F272" i="22"/>
  <c r="E347" i="22"/>
  <c r="E707" i="22"/>
  <c r="F479" i="22"/>
  <c r="E675" i="22"/>
  <c r="E534" i="22"/>
  <c r="E645" i="22"/>
  <c r="F521" i="22"/>
  <c r="E78" i="22"/>
  <c r="E627" i="22"/>
  <c r="E587" i="22"/>
  <c r="E112" i="22"/>
  <c r="F284" i="22"/>
  <c r="F308" i="22"/>
  <c r="E479" i="22"/>
  <c r="E200" i="22"/>
  <c r="E573" i="22"/>
  <c r="F776" i="22"/>
  <c r="E71" i="22"/>
  <c r="E140" i="22"/>
  <c r="E706" i="22"/>
  <c r="E583" i="22"/>
  <c r="F331" i="22"/>
  <c r="F554" i="22"/>
  <c r="E79" i="22"/>
  <c r="F236" i="22"/>
  <c r="E536" i="22"/>
  <c r="F390" i="22"/>
  <c r="F145" i="22"/>
  <c r="F332" i="22"/>
  <c r="F447" i="22"/>
  <c r="E296" i="22"/>
  <c r="F777" i="22"/>
  <c r="E550" i="22"/>
  <c r="F529" i="22"/>
  <c r="E510" i="22"/>
  <c r="E111" i="22"/>
  <c r="E497" i="22"/>
  <c r="F574" i="22"/>
  <c r="F393" i="22"/>
  <c r="E732" i="22"/>
  <c r="F154" i="22"/>
  <c r="F205" i="22"/>
  <c r="E425" i="22"/>
  <c r="F458" i="22"/>
  <c r="F168" i="22"/>
  <c r="E406" i="22"/>
  <c r="E12" i="22"/>
  <c r="E471" i="22"/>
  <c r="F130" i="22"/>
  <c r="F637" i="22"/>
  <c r="F373" i="22"/>
  <c r="E724" i="22"/>
  <c r="E226" i="22"/>
  <c r="F640" i="22"/>
  <c r="F263" i="22"/>
  <c r="F231" i="22"/>
  <c r="E599" i="22"/>
  <c r="E61" i="22"/>
  <c r="F594" i="22"/>
  <c r="F593" i="22"/>
  <c r="F584" i="22"/>
  <c r="F229" i="22"/>
  <c r="F363" i="22"/>
  <c r="E592" i="22"/>
  <c r="F795" i="22"/>
  <c r="E392" i="22"/>
  <c r="E759" i="22"/>
  <c r="F116" i="22"/>
  <c r="F535" i="22"/>
  <c r="E390" i="22"/>
  <c r="E500" i="22"/>
  <c r="E593" i="22"/>
  <c r="F52" i="22"/>
  <c r="F480" i="22"/>
  <c r="E117" i="22"/>
  <c r="E358" i="22"/>
  <c r="F660" i="22"/>
  <c r="F316" i="22"/>
  <c r="F536" i="22"/>
  <c r="E282" i="22"/>
  <c r="E395" i="22"/>
  <c r="E689" i="22"/>
  <c r="E397" i="22"/>
  <c r="E547" i="22"/>
  <c r="E208" i="22"/>
  <c r="E632" i="22"/>
  <c r="F764" i="22"/>
  <c r="F762" i="22"/>
  <c r="F754" i="22"/>
  <c r="F476" i="22"/>
  <c r="F598" i="22"/>
  <c r="E459" i="22"/>
  <c r="F573" i="22"/>
  <c r="E350" i="22"/>
  <c r="F57" i="22"/>
  <c r="E804" i="22"/>
  <c r="F730" i="22"/>
  <c r="F266" i="22"/>
  <c r="F775" i="22"/>
  <c r="E610" i="22"/>
  <c r="E508" i="22"/>
  <c r="E267" i="22"/>
  <c r="F119" i="22"/>
  <c r="E600" i="22"/>
  <c r="E107" i="22"/>
  <c r="E318" i="22"/>
  <c r="F193" i="22"/>
  <c r="F28" i="22"/>
  <c r="F237" i="22"/>
  <c r="F19" i="22"/>
  <c r="E356" i="22"/>
  <c r="E46" i="22"/>
  <c r="E102" i="22"/>
  <c r="F727" i="22"/>
  <c r="F364" i="22"/>
  <c r="F617" i="22"/>
  <c r="F719" i="22"/>
  <c r="F723" i="22"/>
  <c r="E570" i="22"/>
  <c r="F562" i="22"/>
  <c r="E220" i="22"/>
  <c r="F455" i="22"/>
  <c r="F160" i="22"/>
  <c r="F508" i="22"/>
  <c r="E329" i="22"/>
  <c r="F519" i="22"/>
  <c r="F522" i="22"/>
  <c r="F446" i="22"/>
  <c r="F514" i="22"/>
  <c r="E478" i="22"/>
  <c r="F566" i="22"/>
  <c r="F317" i="22"/>
  <c r="F702" i="22"/>
  <c r="E737" i="22"/>
  <c r="E718" i="22"/>
  <c r="E29" i="22"/>
  <c r="F639" i="22"/>
  <c r="E10" i="22"/>
  <c r="F725" i="22"/>
  <c r="F189" i="22"/>
  <c r="E802" i="22"/>
  <c r="F502" i="22"/>
  <c r="F312" i="22"/>
  <c r="E734" i="22"/>
  <c r="F299" i="22"/>
  <c r="F434" i="22"/>
  <c r="E495" i="22"/>
  <c r="F589" i="22"/>
  <c r="E196" i="22"/>
  <c r="E251" i="22"/>
  <c r="F21" i="22"/>
  <c r="F805" i="22"/>
  <c r="F561" i="22"/>
  <c r="E669" i="22"/>
  <c r="E535" i="22"/>
  <c r="E604" i="22"/>
  <c r="F531" i="22"/>
  <c r="F441" i="22"/>
  <c r="F688" i="22"/>
  <c r="E193" i="22"/>
  <c r="E360" i="22"/>
  <c r="F444" i="22"/>
  <c r="F466" i="22"/>
  <c r="F400" i="22"/>
  <c r="F103" i="22"/>
  <c r="F41" i="22"/>
  <c r="F323" i="22"/>
  <c r="E428" i="22"/>
  <c r="F375" i="22"/>
  <c r="E34" i="22"/>
  <c r="F183" i="22"/>
  <c r="E91" i="22"/>
  <c r="E366" i="22"/>
  <c r="F429" i="22"/>
  <c r="F408" i="22"/>
  <c r="E149" i="22"/>
  <c r="F374" i="22"/>
  <c r="E621" i="22"/>
  <c r="E125" i="22"/>
  <c r="F515" i="22"/>
  <c r="F411" i="22"/>
  <c r="F110" i="22"/>
  <c r="F291" i="22"/>
  <c r="E633" i="22"/>
  <c r="E270" i="22"/>
  <c r="F93" i="22"/>
  <c r="E99" i="22"/>
  <c r="F475" i="22"/>
  <c r="E651" i="22"/>
  <c r="E453" i="22"/>
  <c r="F785" i="22"/>
  <c r="E386" i="22"/>
  <c r="F387" i="22"/>
  <c r="E562" i="22"/>
  <c r="E101" i="22"/>
  <c r="E100" i="22"/>
  <c r="E709" i="22"/>
  <c r="F294" i="22"/>
  <c r="F309" i="22"/>
  <c r="F55" i="22"/>
  <c r="E371" i="22"/>
  <c r="E49" i="22"/>
  <c r="F166" i="22"/>
  <c r="F768" i="22"/>
  <c r="F588" i="22"/>
  <c r="E441" i="22"/>
  <c r="F100" i="22"/>
  <c r="F778" i="22"/>
  <c r="F124" i="22"/>
  <c r="E161" i="22"/>
  <c r="E310" i="22"/>
  <c r="E211" i="22"/>
  <c r="E676" i="22"/>
  <c r="E36" i="22"/>
  <c r="F232" i="22"/>
  <c r="F738" i="22"/>
  <c r="E332" i="22"/>
  <c r="E662" i="22"/>
  <c r="F622" i="22"/>
  <c r="E198" i="22"/>
  <c r="F300" i="22"/>
  <c r="F595" i="22"/>
  <c r="F577" i="22"/>
  <c r="F611" i="22"/>
  <c r="E725" i="22"/>
  <c r="E526" i="22"/>
  <c r="F185" i="22"/>
  <c r="F512" i="22"/>
  <c r="F496" i="22"/>
  <c r="E582" i="22"/>
  <c r="F24" i="22"/>
  <c r="E792" i="22"/>
  <c r="E525" i="22"/>
  <c r="F557" i="22"/>
  <c r="F71" i="22"/>
  <c r="F271" i="22"/>
  <c r="F545" i="22"/>
  <c r="F176" i="22"/>
  <c r="E458" i="22"/>
  <c r="F54" i="22"/>
  <c r="E353" i="22"/>
  <c r="E636" i="22"/>
  <c r="F339" i="22"/>
  <c r="E405" i="22"/>
  <c r="E344" i="22"/>
  <c r="F641" i="22"/>
  <c r="F243" i="22"/>
  <c r="E176" i="22"/>
  <c r="E727" i="22"/>
  <c r="E607" i="22"/>
  <c r="E174" i="22"/>
  <c r="F228" i="22"/>
  <c r="E427" i="22"/>
  <c r="E234" i="22"/>
  <c r="F79" i="22"/>
  <c r="E349" i="22"/>
  <c r="F609" i="22"/>
  <c r="F335" i="22"/>
  <c r="F425" i="22"/>
  <c r="E552" i="22"/>
  <c r="F40" i="22"/>
  <c r="E265" i="22"/>
  <c r="F260" i="22"/>
  <c r="E519" i="22"/>
  <c r="F572" i="22"/>
  <c r="E339" i="22"/>
  <c r="E287" i="22"/>
  <c r="E285" i="22"/>
  <c r="E280" i="22"/>
  <c r="E566" i="22"/>
  <c r="F225" i="22"/>
  <c r="F433" i="22"/>
  <c r="F210" i="22"/>
  <c r="F731" i="22"/>
  <c r="F346" i="22"/>
  <c r="E758" i="22"/>
  <c r="E748" i="22"/>
  <c r="F580" i="22"/>
  <c r="E660" i="22"/>
  <c r="E138" i="22"/>
  <c r="E74" i="22"/>
  <c r="E221" i="22"/>
  <c r="E64" i="22"/>
  <c r="F169" i="22"/>
  <c r="F440" i="22"/>
  <c r="F150" i="22"/>
  <c r="E697" i="22"/>
  <c r="F799" i="22"/>
  <c r="F558" i="22"/>
  <c r="F170" i="22"/>
  <c r="F742" i="22"/>
  <c r="E769" i="22"/>
  <c r="F682" i="22"/>
  <c r="F101" i="22"/>
  <c r="E421" i="22"/>
  <c r="F313" i="22"/>
  <c r="F568" i="22"/>
  <c r="E755" i="22"/>
  <c r="E443" i="22"/>
  <c r="E454" i="22"/>
  <c r="E171" i="22"/>
  <c r="F750" i="22"/>
  <c r="F786" i="22"/>
  <c r="F328" i="22"/>
  <c r="E449" i="22"/>
  <c r="F704" i="22"/>
  <c r="F321" i="22"/>
  <c r="E305" i="22"/>
  <c r="E501" i="22"/>
  <c r="E720" i="22"/>
  <c r="F468" i="22"/>
  <c r="F615" i="22"/>
  <c r="F128" i="22"/>
  <c r="E509" i="22"/>
  <c r="E613" i="22"/>
  <c r="E178" i="22"/>
  <c r="E37" i="22"/>
  <c r="E739" i="22"/>
  <c r="F58" i="22"/>
  <c r="F222" i="22"/>
  <c r="F671" i="22"/>
  <c r="F653" i="22"/>
  <c r="E634" i="22"/>
  <c r="F290" i="22"/>
  <c r="E262" i="22"/>
  <c r="E415" i="22"/>
  <c r="F631" i="22"/>
  <c r="E199" i="22"/>
  <c r="F638" i="22"/>
  <c r="E375" i="22"/>
  <c r="F710" i="22"/>
  <c r="F783" i="22"/>
  <c r="F162" i="22"/>
  <c r="F366" i="22"/>
  <c r="F377" i="22"/>
  <c r="F135" i="22"/>
  <c r="E502" i="22"/>
  <c r="E179" i="22"/>
  <c r="F333" i="22"/>
  <c r="F66" i="22"/>
  <c r="E619" i="22"/>
  <c r="F349" i="22"/>
  <c r="F246" i="22"/>
  <c r="E16" i="22"/>
  <c r="E438" i="22"/>
  <c r="E523" i="22"/>
  <c r="F60" i="22"/>
  <c r="E484" i="22"/>
  <c r="E751" i="22"/>
  <c r="F509" i="22"/>
  <c r="E148" i="22"/>
  <c r="F676" i="22"/>
  <c r="E55" i="22"/>
  <c r="F298" i="22"/>
  <c r="F773" i="22"/>
  <c r="F560" i="22"/>
  <c r="E150" i="22"/>
  <c r="E533" i="22"/>
  <c r="F734" i="22"/>
  <c r="E767" i="22"/>
  <c r="F126" i="22"/>
  <c r="E775" i="22"/>
  <c r="F663" i="22"/>
  <c r="F235" i="22"/>
  <c r="F114" i="22"/>
  <c r="F746" i="22"/>
  <c r="E402" i="22"/>
  <c r="E683" i="22"/>
  <c r="E799" i="22"/>
  <c r="F68" i="22"/>
  <c r="F345" i="22"/>
  <c r="F88" i="22"/>
  <c r="E466" i="22"/>
  <c r="F686" i="22"/>
  <c r="F740" i="22"/>
  <c r="F304" i="22"/>
  <c r="E155" i="22"/>
  <c r="F244" i="22"/>
  <c r="F357" i="22"/>
  <c r="E601" i="22"/>
  <c r="F112" i="22"/>
  <c r="E144" i="22"/>
  <c r="F424" i="22"/>
  <c r="E154" i="22"/>
  <c r="F642" i="22"/>
  <c r="E528" i="22"/>
  <c r="F448" i="22"/>
  <c r="E414" i="22"/>
  <c r="E97" i="22"/>
  <c r="F212" i="22"/>
  <c r="E668" i="22"/>
  <c r="E351" i="22"/>
  <c r="E45" i="22"/>
  <c r="E188" i="22"/>
  <c r="E108" i="22"/>
  <c r="E113" i="22"/>
  <c r="F612" i="22"/>
  <c r="E300" i="22"/>
  <c r="E338" i="22"/>
  <c r="E423" i="22"/>
  <c r="F460" i="22"/>
  <c r="E105" i="22"/>
  <c r="E625" i="22"/>
  <c r="F322" i="22"/>
  <c r="F111" i="22"/>
  <c r="E106" i="22"/>
  <c r="E41" i="22"/>
  <c r="F492" i="22"/>
  <c r="E181" i="22"/>
  <c r="F603" i="22"/>
  <c r="F624" i="22"/>
  <c r="F94" i="22"/>
  <c r="F252" i="22"/>
  <c r="F483" i="22"/>
  <c r="F527" i="22"/>
  <c r="E460" i="22"/>
  <c r="E411" i="22"/>
  <c r="F120" i="22"/>
  <c r="E341" i="22"/>
  <c r="E132" i="22"/>
  <c r="F142" i="22"/>
  <c r="E747" i="22"/>
  <c r="F586" i="22"/>
  <c r="F276" i="22"/>
  <c r="F351" i="22"/>
  <c r="E404" i="22"/>
  <c r="E589" i="22"/>
  <c r="E80" i="22"/>
  <c r="F355" i="22"/>
  <c r="F155" i="22"/>
  <c r="E673" i="22"/>
  <c r="F49" i="22"/>
  <c r="F388" i="22"/>
  <c r="F403" i="22"/>
  <c r="E591" i="22"/>
  <c r="F646" i="22"/>
  <c r="E618" i="22"/>
  <c r="F772" i="22"/>
  <c r="F761" i="22"/>
  <c r="F623" i="22"/>
  <c r="F487" i="22"/>
  <c r="E379" i="22"/>
  <c r="E586" i="22"/>
  <c r="F499" i="22"/>
  <c r="E597" i="22"/>
  <c r="F452" i="22"/>
  <c r="F747" i="22"/>
  <c r="F48" i="22"/>
  <c r="E343" i="22"/>
  <c r="E630" i="22"/>
  <c r="F301" i="22"/>
  <c r="F481" i="22"/>
  <c r="F200" i="22"/>
  <c r="F118" i="22"/>
  <c r="F307" i="22"/>
  <c r="E766" i="22"/>
  <c r="F657" i="22"/>
  <c r="E258" i="22"/>
  <c r="E434" i="22"/>
  <c r="E261" i="22"/>
  <c r="F195" i="22"/>
  <c r="F552" i="22"/>
  <c r="F524" i="22"/>
  <c r="E512" i="22"/>
  <c r="F95" i="22"/>
  <c r="E482" i="22"/>
  <c r="F81" i="22"/>
  <c r="E483" i="22"/>
  <c r="F278" i="22"/>
  <c r="E465" i="22"/>
  <c r="F31" i="22"/>
  <c r="E8" i="22"/>
  <c r="F769" i="22"/>
  <c r="F645" i="22"/>
  <c r="E565" i="22"/>
  <c r="F625" i="22"/>
  <c r="E409" i="22"/>
  <c r="F439" i="22"/>
  <c r="E667" i="22"/>
  <c r="E469" i="22"/>
  <c r="F32" i="22"/>
  <c r="E231" i="22"/>
  <c r="F143" i="22"/>
  <c r="E735" i="22"/>
  <c r="E241" i="22"/>
  <c r="E24" i="22"/>
  <c r="F29" i="22"/>
  <c r="E686" i="22"/>
  <c r="E784" i="22"/>
  <c r="E805" i="22"/>
  <c r="F760" i="22"/>
  <c r="E94" i="22"/>
  <c r="F249" i="22"/>
  <c r="E798" i="22"/>
  <c r="F234" i="22"/>
  <c r="F474" i="22"/>
  <c r="F604" i="22"/>
  <c r="E340" i="22"/>
  <c r="F438" i="22"/>
  <c r="E368" i="22"/>
  <c r="E806" i="22"/>
  <c r="F803" i="22"/>
  <c r="E637" i="22"/>
  <c r="F406" i="22"/>
  <c r="F367" i="22"/>
  <c r="F766" i="22"/>
  <c r="E346" i="22"/>
  <c r="F693" i="22"/>
  <c r="E728" i="22"/>
  <c r="F256" i="22"/>
  <c r="E440" i="22"/>
  <c r="F559" i="22"/>
  <c r="E252" i="22"/>
  <c r="F523" i="22"/>
  <c r="E524" i="22"/>
  <c r="E474" i="22"/>
  <c r="E320" i="22"/>
  <c r="F553" i="22"/>
  <c r="F504" i="22"/>
  <c r="F551" i="22"/>
  <c r="F608" i="22"/>
  <c r="E304" i="22"/>
  <c r="F714" i="22"/>
  <c r="E783" i="22"/>
  <c r="F658" i="22"/>
  <c r="F419" i="22"/>
  <c r="E307" i="22"/>
  <c r="E73" i="22"/>
  <c r="F722" i="22"/>
  <c r="E770" i="22"/>
  <c r="E323" i="22"/>
  <c r="F643" i="22"/>
  <c r="F178" i="22"/>
  <c r="E681" i="22"/>
  <c r="E367" i="22"/>
  <c r="E268" i="22"/>
  <c r="E537" i="22"/>
  <c r="E393" i="22"/>
  <c r="E263" i="22"/>
  <c r="E145" i="22"/>
  <c r="F64" i="22"/>
  <c r="F371" i="22"/>
  <c r="E488" i="22"/>
  <c r="F230" i="22"/>
  <c r="F72" i="22"/>
  <c r="E654" i="22"/>
  <c r="E175" i="22"/>
  <c r="F626" i="22"/>
  <c r="F241" i="22"/>
  <c r="F174" i="22"/>
  <c r="F739" i="22"/>
  <c r="F69" i="22"/>
  <c r="E271" i="22"/>
  <c r="F85" i="22"/>
  <c r="F273" i="22"/>
  <c r="E247" i="22"/>
  <c r="E156" i="22"/>
  <c r="F749" i="22"/>
  <c r="F465" i="22"/>
  <c r="E89" i="22"/>
  <c r="F356" i="22"/>
  <c r="E342" i="22"/>
  <c r="F513" i="22"/>
  <c r="F435" i="22"/>
  <c r="F383" i="22"/>
  <c r="E555" i="22"/>
  <c r="E361" i="22"/>
  <c r="F394" i="22"/>
  <c r="F86" i="22"/>
  <c r="E544" i="22"/>
  <c r="F87" i="22"/>
  <c r="E146" i="22"/>
  <c r="F634" i="22"/>
  <c r="F177" i="22"/>
  <c r="F340" i="22"/>
  <c r="E52" i="22"/>
  <c r="E648" i="22"/>
  <c r="F297" i="22"/>
  <c r="E377" i="22"/>
  <c r="E364" i="22"/>
  <c r="E545" i="22"/>
  <c r="E779" i="22"/>
  <c r="E665" i="22"/>
  <c r="E722" i="22"/>
  <c r="E590" i="22"/>
  <c r="F219" i="22"/>
  <c r="F621" i="22"/>
  <c r="E736" i="22"/>
  <c r="F787" i="22"/>
  <c r="E499" i="22"/>
  <c r="F251" i="22"/>
  <c r="F758" i="22"/>
  <c r="E385" i="22"/>
  <c r="F599" i="22"/>
  <c r="F179" i="22"/>
  <c r="E585" i="22"/>
  <c r="E515" i="22"/>
  <c r="F398" i="22"/>
  <c r="E48" i="22"/>
  <c r="E740" i="22"/>
  <c r="E531" i="22"/>
  <c r="E254" i="22"/>
  <c r="F326" i="22"/>
  <c r="F721" i="22"/>
  <c r="E557" i="22"/>
  <c r="E514" i="22"/>
  <c r="F427" i="22"/>
  <c r="F432" i="22"/>
  <c r="F684" i="22"/>
  <c r="F188" i="22"/>
  <c r="E279" i="22"/>
  <c r="F567" i="22"/>
  <c r="E316" i="22"/>
  <c r="F401" i="22"/>
  <c r="E696" i="22"/>
  <c r="E750" i="22"/>
  <c r="F781" i="22"/>
  <c r="F70" i="22"/>
  <c r="E374" i="22"/>
  <c r="E104" i="22"/>
  <c r="F597" i="22"/>
  <c r="E647" i="22"/>
  <c r="F744" i="22"/>
  <c r="E596" i="22"/>
  <c r="E546" i="22"/>
  <c r="F591" i="22"/>
  <c r="F242" i="22"/>
  <c r="E306" i="22"/>
  <c r="E641" i="22"/>
  <c r="E189" i="22"/>
  <c r="F564" i="22"/>
  <c r="F186" i="22"/>
  <c r="E765" i="22"/>
  <c r="E275" i="22"/>
  <c r="F542" i="22"/>
  <c r="E719" i="22"/>
  <c r="E473" i="22"/>
  <c r="F127" i="22"/>
  <c r="E283" i="22"/>
  <c r="E602" i="22"/>
  <c r="F399" i="22"/>
  <c r="E237" i="22"/>
  <c r="E177" i="22"/>
  <c r="E120" i="22"/>
  <c r="F670" i="22"/>
  <c r="E413" i="22"/>
  <c r="F144" i="22"/>
  <c r="F576" i="22"/>
  <c r="F482" i="22"/>
  <c r="F365" i="22"/>
  <c r="F102" i="22"/>
  <c r="E616" i="22"/>
  <c r="F146" i="22"/>
  <c r="F295" i="22"/>
  <c r="F211" i="22"/>
  <c r="F90" i="22"/>
  <c r="E326" i="22"/>
  <c r="F204" i="22"/>
  <c r="E297" i="22"/>
  <c r="E661" i="22"/>
  <c r="E796" i="22"/>
  <c r="F790" i="22"/>
  <c r="E498" i="22"/>
  <c r="E136" i="22"/>
  <c r="E126" i="22"/>
  <c r="E294" i="22"/>
  <c r="F797" i="22"/>
  <c r="F47" i="22"/>
  <c r="F414" i="22"/>
  <c r="F602" i="22"/>
  <c r="F590" i="22"/>
  <c r="F569" i="22"/>
  <c r="E288" i="22"/>
  <c r="F457" i="22"/>
  <c r="E229" i="22"/>
  <c r="F678" i="22"/>
  <c r="E86" i="22"/>
  <c r="E191" i="22"/>
  <c r="F44" i="22"/>
  <c r="E477" i="22"/>
  <c r="F37" i="22"/>
  <c r="F806" i="22"/>
  <c r="E159" i="22"/>
  <c r="E295" i="22"/>
  <c r="E134" i="22"/>
  <c r="E277" i="22"/>
  <c r="F720" i="22"/>
  <c r="E800" i="22"/>
  <c r="F131" i="22"/>
  <c r="E59" i="22"/>
  <c r="F187" i="22"/>
  <c r="E98" i="22"/>
  <c r="F728" i="22"/>
  <c r="E166" i="22"/>
  <c r="F606" i="22"/>
  <c r="E158" i="22"/>
  <c r="E239" i="22"/>
  <c r="F618" i="22"/>
  <c r="E82" i="22"/>
  <c r="F543" i="22"/>
  <c r="F267" i="22"/>
  <c r="F173" i="22"/>
  <c r="F296" i="22"/>
  <c r="F771" i="22"/>
  <c r="F250" i="22"/>
  <c r="F485" i="22"/>
  <c r="F182" i="22"/>
  <c r="E391" i="22"/>
  <c r="F353" i="22"/>
  <c r="F319" i="22"/>
  <c r="F78" i="22"/>
  <c r="E222" i="22"/>
  <c r="E699" i="22"/>
  <c r="F505" i="22"/>
  <c r="F379" i="22"/>
  <c r="F629" i="22"/>
  <c r="F770" i="22"/>
  <c r="E655" i="22"/>
  <c r="F563" i="22"/>
  <c r="E143" i="22"/>
  <c r="E670" i="22"/>
  <c r="F500" i="22"/>
  <c r="F303" i="22"/>
  <c r="E558" i="22"/>
  <c r="E53" i="22"/>
  <c r="F352" i="22"/>
  <c r="E772" i="22"/>
  <c r="E311" i="22"/>
  <c r="F152" i="22"/>
  <c r="F115" i="22"/>
  <c r="F613" i="22"/>
  <c r="F99" i="22"/>
  <c r="F202" i="22"/>
  <c r="F538" i="22"/>
  <c r="E694" i="22"/>
  <c r="F791" i="22"/>
  <c r="F733" i="22"/>
  <c r="E264" i="22"/>
  <c r="F51" i="22"/>
  <c r="F489" i="22"/>
  <c r="F418" i="22"/>
  <c r="E190" i="22"/>
  <c r="F292" i="22"/>
  <c r="F370" i="22"/>
  <c r="F462" i="22"/>
  <c r="F220" i="22"/>
  <c r="F607" i="22"/>
  <c r="E612" i="22"/>
  <c r="F582" i="22"/>
  <c r="F380" i="22"/>
  <c r="F767" i="22"/>
  <c r="F675" i="22"/>
  <c r="F445" i="22"/>
  <c r="F632" i="22"/>
  <c r="E688" i="22"/>
  <c r="F490" i="22"/>
  <c r="E431" i="22"/>
  <c r="E563" i="22"/>
  <c r="F184" i="22"/>
  <c r="E96" i="22"/>
  <c r="E58" i="22"/>
  <c r="F361" i="22"/>
  <c r="F478" i="22"/>
  <c r="E746" i="22"/>
  <c r="E302" i="22"/>
  <c r="F410" i="22"/>
  <c r="F50" i="22"/>
  <c r="F141" i="22"/>
  <c r="F715" i="22"/>
  <c r="F213" i="22"/>
  <c r="F456" i="22"/>
  <c r="F743" i="22"/>
  <c r="E410" i="22"/>
  <c r="E640" i="22"/>
  <c r="E470" i="22"/>
  <c r="E786" i="22"/>
  <c r="F674" i="22"/>
  <c r="E114" i="22"/>
  <c r="F223" i="22"/>
  <c r="F384" i="22"/>
  <c r="F461" i="22"/>
  <c r="E274" i="22"/>
  <c r="E532" i="22"/>
  <c r="E207" i="22"/>
  <c r="F579" i="22"/>
  <c r="F683" i="22"/>
  <c r="E611" i="22"/>
  <c r="E362" i="22"/>
  <c r="F221" i="22"/>
  <c r="F38" i="22"/>
  <c r="F191" i="22"/>
  <c r="F705" i="2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<sst xmlns="http://schemas.openxmlformats.org/spreadsheetml/2006/main" count="20257" uniqueCount="6380">
  <si>
    <t>Question text</t>
  </si>
  <si>
    <t>Module</t>
  </si>
  <si>
    <t>Variable name</t>
  </si>
  <si>
    <t>Question type</t>
  </si>
  <si>
    <t>Variable Label</t>
  </si>
  <si>
    <t>Value</t>
  </si>
  <si>
    <t>Values format</t>
  </si>
  <si>
    <t>Value labels (answer categories)</t>
  </si>
  <si>
    <t>Variable scale</t>
  </si>
  <si>
    <t>Data set value</t>
  </si>
  <si>
    <t>Generic programmes and qualifications PLUS unknown</t>
  </si>
  <si>
    <t>Education Science</t>
  </si>
  <si>
    <t>Teacher Training</t>
  </si>
  <si>
    <t>Arts</t>
  </si>
  <si>
    <t>Humanities</t>
  </si>
  <si>
    <t>Languages</t>
  </si>
  <si>
    <t>Social sciences, journalism and information</t>
  </si>
  <si>
    <t>Psychology</t>
  </si>
  <si>
    <t>Business and administration</t>
  </si>
  <si>
    <t>Law</t>
  </si>
  <si>
    <t>Natural sciences, mathematics and statistics</t>
  </si>
  <si>
    <t>ICT</t>
  </si>
  <si>
    <t>Engineering, manufacturing, construction</t>
  </si>
  <si>
    <t>Architecture and town planning</t>
  </si>
  <si>
    <t>Agriculture, forestry, fisheries, veterinary</t>
  </si>
  <si>
    <t>Medicine, Dental Studies</t>
  </si>
  <si>
    <t>Health</t>
  </si>
  <si>
    <t>Pharmacy</t>
  </si>
  <si>
    <t>Welfare</t>
  </si>
  <si>
    <t>Services</t>
  </si>
  <si>
    <t>Remarks</t>
  </si>
  <si>
    <t>Afrikaans</t>
  </si>
  <si>
    <t>af</t>
  </si>
  <si>
    <t>Albanian</t>
  </si>
  <si>
    <t>sq</t>
  </si>
  <si>
    <t>Amharic</t>
  </si>
  <si>
    <t>am</t>
  </si>
  <si>
    <t>Arabic</t>
  </si>
  <si>
    <t>ar</t>
  </si>
  <si>
    <t>Belarusian</t>
  </si>
  <si>
    <t>be</t>
  </si>
  <si>
    <t>Bengali</t>
  </si>
  <si>
    <t>bn</t>
  </si>
  <si>
    <t>Bosnian</t>
  </si>
  <si>
    <t>bs</t>
  </si>
  <si>
    <t>Bulgarian</t>
  </si>
  <si>
    <t>bg</t>
  </si>
  <si>
    <t>Catalan</t>
  </si>
  <si>
    <t>ca</t>
  </si>
  <si>
    <t>Chinese</t>
  </si>
  <si>
    <t>zh</t>
  </si>
  <si>
    <t>Croatian</t>
  </si>
  <si>
    <t>hr</t>
  </si>
  <si>
    <t>Czech</t>
  </si>
  <si>
    <t>cs</t>
  </si>
  <si>
    <t>Danish</t>
  </si>
  <si>
    <t>da</t>
  </si>
  <si>
    <t>Dutch</t>
  </si>
  <si>
    <t>nl</t>
  </si>
  <si>
    <t>English</t>
  </si>
  <si>
    <t>en</t>
  </si>
  <si>
    <t>Estonian</t>
  </si>
  <si>
    <t>et</t>
  </si>
  <si>
    <t>Finnish</t>
  </si>
  <si>
    <t>fi</t>
  </si>
  <si>
    <t>French</t>
  </si>
  <si>
    <t>fr</t>
  </si>
  <si>
    <t>Galician</t>
  </si>
  <si>
    <t>gl</t>
  </si>
  <si>
    <t>German</t>
  </si>
  <si>
    <t>de</t>
  </si>
  <si>
    <t>Greek</t>
  </si>
  <si>
    <t>el</t>
  </si>
  <si>
    <t>Gujarati</t>
  </si>
  <si>
    <t>gu</t>
  </si>
  <si>
    <t>Hausa</t>
  </si>
  <si>
    <t>ha</t>
  </si>
  <si>
    <t>Hindi</t>
  </si>
  <si>
    <t>hi</t>
  </si>
  <si>
    <t>Hungarian</t>
  </si>
  <si>
    <t>hu</t>
  </si>
  <si>
    <t>Icelandic</t>
  </si>
  <si>
    <t>is</t>
  </si>
  <si>
    <t>Igbo</t>
  </si>
  <si>
    <t>ig</t>
  </si>
  <si>
    <t>Indonesian</t>
  </si>
  <si>
    <t>id</t>
  </si>
  <si>
    <t>Irish</t>
  </si>
  <si>
    <t>ga</t>
  </si>
  <si>
    <t>Italian</t>
  </si>
  <si>
    <t>it</t>
  </si>
  <si>
    <t>Japanese</t>
  </si>
  <si>
    <t>ja</t>
  </si>
  <si>
    <t>Latvian</t>
  </si>
  <si>
    <t>lv</t>
  </si>
  <si>
    <t>Lingala</t>
  </si>
  <si>
    <t>In</t>
  </si>
  <si>
    <t>Lithuanian</t>
  </si>
  <si>
    <t>lt</t>
  </si>
  <si>
    <t>Luxembourgish</t>
  </si>
  <si>
    <t>lb</t>
  </si>
  <si>
    <t>Macedonian</t>
  </si>
  <si>
    <t>mk</t>
  </si>
  <si>
    <t>Maltese</t>
  </si>
  <si>
    <t>mt</t>
  </si>
  <si>
    <t>Marathi</t>
  </si>
  <si>
    <t>mr</t>
  </si>
  <si>
    <t>Montenegrin</t>
  </si>
  <si>
    <t>cnr</t>
  </si>
  <si>
    <t>Norwegian</t>
  </si>
  <si>
    <t>nn</t>
  </si>
  <si>
    <t>Oromo</t>
  </si>
  <si>
    <t>om</t>
  </si>
  <si>
    <t>Polish</t>
  </si>
  <si>
    <t>pl</t>
  </si>
  <si>
    <t>Portuguese</t>
  </si>
  <si>
    <t>pt</t>
  </si>
  <si>
    <t>Romanian</t>
  </si>
  <si>
    <t>ro</t>
  </si>
  <si>
    <t>Russian</t>
  </si>
  <si>
    <t>ru</t>
  </si>
  <si>
    <t>Serbian</t>
  </si>
  <si>
    <t>sr</t>
  </si>
  <si>
    <t>Slovak</t>
  </si>
  <si>
    <t>sk</t>
  </si>
  <si>
    <t>Slovenian</t>
  </si>
  <si>
    <t>sl</t>
  </si>
  <si>
    <t>Spanish</t>
  </si>
  <si>
    <t>es</t>
  </si>
  <si>
    <t>Swedish</t>
  </si>
  <si>
    <t>sv</t>
  </si>
  <si>
    <t>Tamil</t>
  </si>
  <si>
    <t>ta</t>
  </si>
  <si>
    <t>Telugu</t>
  </si>
  <si>
    <t>te</t>
  </si>
  <si>
    <t>Turkish</t>
  </si>
  <si>
    <t>tr</t>
  </si>
  <si>
    <t>Ukrainian</t>
  </si>
  <si>
    <t>uk</t>
  </si>
  <si>
    <t>Urdu</t>
  </si>
  <si>
    <t>ur</t>
  </si>
  <si>
    <t>Xhosa</t>
  </si>
  <si>
    <t>xh</t>
  </si>
  <si>
    <t>Yoruba</t>
  </si>
  <si>
    <t>yo</t>
  </si>
  <si>
    <t>Zulu</t>
  </si>
  <si>
    <t>zu</t>
  </si>
  <si>
    <t>Other African Language</t>
  </si>
  <si>
    <t>Other Asian Language</t>
  </si>
  <si>
    <t>Other European Language</t>
  </si>
  <si>
    <t>Other Language in North/Central/South America/The Carribean/Antarctica</t>
  </si>
  <si>
    <t>Other Language in Other Worldregion</t>
  </si>
  <si>
    <t>oaf</t>
  </si>
  <si>
    <t>oeu</t>
  </si>
  <si>
    <t>oas</t>
  </si>
  <si>
    <t>oam</t>
  </si>
  <si>
    <t>owd</t>
  </si>
  <si>
    <t>Value Label</t>
  </si>
  <si>
    <t>Item Block</t>
  </si>
  <si>
    <t>Value label</t>
  </si>
  <si>
    <t>Application</t>
  </si>
  <si>
    <t>Don't know</t>
  </si>
  <si>
    <t>Respondent does not respond to a single-choice question
Respondent does not select any option of a multiple-choice question
Respondent does not report on a specific competence, but has reported on all other compentences</t>
  </si>
  <si>
    <t>Examples</t>
  </si>
  <si>
    <t>Any questions only asked to one of the two target cohorts</t>
  </si>
  <si>
    <t>Graduate reporting no employment will not see questions on employment details - assign -88 to those</t>
  </si>
  <si>
    <t>Routing question if unclear whether currently working</t>
  </si>
  <si>
    <t>Are you currently in paid employment? 
Include self-employment</t>
  </si>
  <si>
    <t>Single-choice question</t>
  </si>
  <si>
    <t>Clarification question if on parental leave and employed/self-employed at the same time</t>
  </si>
  <si>
    <t>You reported to be on parental leave and to be employed or self-employed at the same time. Which of the following applies to your current situation?
Please select all that apply.</t>
  </si>
  <si>
    <t>I am on parental leave with an ongoing employment contract.</t>
  </si>
  <si>
    <t>I am on parental leave and work in parallel.</t>
  </si>
  <si>
    <t>More than one job</t>
  </si>
  <si>
    <t>Do you have more than one job?
Include self-employment</t>
  </si>
  <si>
    <t>yes, I have more than one job</t>
  </si>
  <si>
    <t>no</t>
  </si>
  <si>
    <t>before 1970</t>
  </si>
  <si>
    <t>When did you start working with your current employer / in self-employment? [YEAR]</t>
  </si>
  <si>
    <t>When did you start working with your current employer / in self-employment? [MONTH]</t>
  </si>
  <si>
    <t>January</t>
  </si>
  <si>
    <t>Febuary</t>
  </si>
  <si>
    <t>March</t>
  </si>
  <si>
    <t>April</t>
  </si>
  <si>
    <t>May</t>
  </si>
  <si>
    <t>June</t>
  </si>
  <si>
    <t>July</t>
  </si>
  <si>
    <t>August</t>
  </si>
  <si>
    <t>September</t>
  </si>
  <si>
    <t>October</t>
  </si>
  <si>
    <t>November</t>
  </si>
  <si>
    <t>December</t>
  </si>
  <si>
    <t>Where do you work?</t>
  </si>
  <si>
    <t>Do you directly or indirectly supervise other members of staff?</t>
  </si>
  <si>
    <t xml:space="preserve">What is your occupation?
If your occupation is not in the list, please select the one that comes closest. </t>
  </si>
  <si>
    <t xml:space="preserve">What is the main business activity of the organization where you work? 
If your organization engages in several business activities, please select the dominant one. </t>
  </si>
  <si>
    <t>Are you self-employed?</t>
  </si>
  <si>
    <t>yes, self-employed with paid employees</t>
  </si>
  <si>
    <t>yes, self-employed without paid employees</t>
  </si>
  <si>
    <t>How many people work in your organization in total (including all locations if applicable)?</t>
  </si>
  <si>
    <t>1-9</t>
  </si>
  <si>
    <t>10-49</t>
  </si>
  <si>
    <t>50-99</t>
  </si>
  <si>
    <t>100-249</t>
  </si>
  <si>
    <t>250-999</t>
  </si>
  <si>
    <t>1000 or more</t>
  </si>
  <si>
    <t>Are you employed in the public sector?</t>
  </si>
  <si>
    <t>yes</t>
  </si>
  <si>
    <t>What is your current type of contract?</t>
  </si>
  <si>
    <t>Are you full-time employed?
Include self-employment.</t>
  </si>
  <si>
    <t>no, I work part-time</t>
  </si>
  <si>
    <t>Numeric</t>
  </si>
  <si>
    <t>metric</t>
  </si>
  <si>
    <t xml:space="preserve">Do you have supplementary payments such as 13th month, end of year bonuses, holiday pay …? If yes, please make an estimation of its annual amount. </t>
  </si>
  <si>
    <t>Did you face earning losses at some point during the COVID-19 pandemic (i.e. after March 2020)?</t>
  </si>
  <si>
    <t>Would you say, these earning losses were due to the COVID-19 pandemic?</t>
  </si>
  <si>
    <t>lower than higher education</t>
  </si>
  <si>
    <t>short-cycle higher education</t>
  </si>
  <si>
    <t>Bachelor or equivalent degree</t>
  </si>
  <si>
    <t>Master or equivalent degree</t>
  </si>
  <si>
    <t>Doctorate/PhD</t>
  </si>
  <si>
    <t>yes, clearly</t>
  </si>
  <si>
    <t>yes, partially</t>
  </si>
  <si>
    <t>no, clearly not</t>
  </si>
  <si>
    <t>don't know</t>
  </si>
  <si>
    <t>What level of education is usually required to perform this job?</t>
  </si>
  <si>
    <t>yes, absolutely</t>
  </si>
  <si>
    <t>no, absolutely not</t>
  </si>
  <si>
    <t>5-point-Likert-Scale</t>
  </si>
  <si>
    <t>ordinal</t>
  </si>
  <si>
    <t>my position is significantly higher</t>
  </si>
  <si>
    <t>my position is just right</t>
  </si>
  <si>
    <t>my position is significantly lower</t>
  </si>
  <si>
    <t>9-point-Likert-Scale</t>
  </si>
  <si>
    <t>the level is significantly higher</t>
  </si>
  <si>
    <t>the level is significantly lower</t>
  </si>
  <si>
    <t xml:space="preserve">Would you say that your current employment is in line with your study programme? </t>
  </si>
  <si>
    <t>very satisfied</t>
  </si>
  <si>
    <t>very unsatisfied</t>
  </si>
  <si>
    <t>Possibility to contribute own ideas</t>
  </si>
  <si>
    <t>Work climate</t>
  </si>
  <si>
    <t>Professional position</t>
  </si>
  <si>
    <t>Salary/revenues</t>
  </si>
  <si>
    <t>Advancement opportunities</t>
  </si>
  <si>
    <t>Possibility to reconcile work with private life and family</t>
  </si>
  <si>
    <t>Working conditions</t>
  </si>
  <si>
    <t>Working hours</t>
  </si>
  <si>
    <t>How satisfied are you all in all with your current work situation?</t>
  </si>
  <si>
    <t>b5a</t>
  </si>
  <si>
    <t>Are you employed or self-employed in your additional job(s)?</t>
  </si>
  <si>
    <t>With regard to professional qualifications (field of study)?</t>
  </si>
  <si>
    <t>With regard to the position?</t>
  </si>
  <si>
    <t>With regard to the level of the work tasks?</t>
  </si>
  <si>
    <t>b5b</t>
  </si>
  <si>
    <t>b5c</t>
  </si>
  <si>
    <t>Additional jobs: Hours per week</t>
  </si>
  <si>
    <t>Additional jobs: Gross monthly earnings</t>
  </si>
  <si>
    <t>Job contents</t>
  </si>
  <si>
    <t xml:space="preserve">How satisfied are you with your current work regarding the following aspects? </t>
  </si>
  <si>
    <t>b5d</t>
  </si>
  <si>
    <t>Additional jobs: Supplementary payments</t>
  </si>
  <si>
    <t>yes, about […] [CURRENCY]</t>
  </si>
  <si>
    <t xml:space="preserve">You reported to be self-employed; did you start your company yourself (probably involving co-entrepreneurs)? </t>
  </si>
  <si>
    <t>Entrepreneurship</t>
  </si>
  <si>
    <t>You reported to have more than one job; in the following we would like to know a bit more about your additional jobs.</t>
  </si>
  <si>
    <t>no, but I did/do unpaid work in family business</t>
  </si>
  <si>
    <t>before 2020</t>
  </si>
  <si>
    <t>I continued the job I already had during my studies (for more than 3 months)</t>
  </si>
  <si>
    <t>When did you begin looking for this employment?</t>
  </si>
  <si>
    <t>Got employment without searching</t>
  </si>
  <si>
    <t>Have you had paid work at some point during the COVID-19 pandemic (i.e. after March 2020)?
Include self-employment.</t>
  </si>
  <si>
    <t>Paid work during COVID-19 pandemic</t>
  </si>
  <si>
    <t>Job loss during COVID-19 pandemic</t>
  </si>
  <si>
    <t>Did you loose your job at some point during the COVID-19 pandemic (i.e. after March 2020)?</t>
  </si>
  <si>
    <t>Would you say, this job loss was due to the COVID-19 pandemic?</t>
  </si>
  <si>
    <t>Job loss due to COVID-19 pandemic</t>
  </si>
  <si>
    <t>Have you ever been unemployed (that is, not employed but seeking for employment) since graduation?</t>
  </si>
  <si>
    <t>b9</t>
  </si>
  <si>
    <t>Unemployment since graduation</t>
  </si>
  <si>
    <t>Unemployment since graduation: number of times</t>
  </si>
  <si>
    <t>Unemployment since graduation: total months</t>
  </si>
  <si>
    <t>b10</t>
  </si>
  <si>
    <t>COVID-19 pandemic's impact on chances of employment</t>
  </si>
  <si>
    <t>Do you think your chances of employment have increased or decreased as a result of the COVID-19 pandemic?</t>
  </si>
  <si>
    <t>strongly increased</t>
  </si>
  <si>
    <t>increased</t>
  </si>
  <si>
    <t>unchanged</t>
  </si>
  <si>
    <t>decreased</t>
  </si>
  <si>
    <t>strongly decreased</t>
  </si>
  <si>
    <t>b9 = 1</t>
  </si>
  <si>
    <t>Parental leave clarification (open field description)</t>
  </si>
  <si>
    <t>Target group (verbal)</t>
  </si>
  <si>
    <t>none of the above, but […]</t>
  </si>
  <si>
    <t>String</t>
  </si>
  <si>
    <t>Respondents who reported to currently be on parental leave and employed/self-employed</t>
  </si>
  <si>
    <t>Respondents who do not report being employed/self-employed and whose answer on a3.7 leaves their employment status unclear</t>
  </si>
  <si>
    <t>Respondents who reported to be employed/self-employed</t>
  </si>
  <si>
    <t xml:space="preserve"> - Please answer the following questions referring to your current employment or self-employment.
 - If you have more than one job or company, please refer to the job or company which you consider most important.</t>
  </si>
  <si>
    <t>Place of employment</t>
  </si>
  <si>
    <t>Postal code of employment (if graduate works in COUNTRY)</t>
  </si>
  <si>
    <t>Country of employment (if graduate works abroad)</t>
  </si>
  <si>
    <t>Supervisory tasks</t>
  </si>
  <si>
    <t xml:space="preserve">yes, I supervise […] staff members </t>
  </si>
  <si>
    <t>Self-employment</t>
  </si>
  <si>
    <t>Number of employees</t>
  </si>
  <si>
    <t xml:space="preserve">fixed-term, for a total duration of […] months </t>
  </si>
  <si>
    <t xml:space="preserve">other (please specify): […] </t>
  </si>
  <si>
    <t>Type of contract</t>
  </si>
  <si>
    <t>Duration of fixed-term contract (in months)</t>
  </si>
  <si>
    <t>Other type of contract (open field description)</t>
  </si>
  <si>
    <t>Public sector employment</t>
  </si>
  <si>
    <t>Working hours contract</t>
  </si>
  <si>
    <t>Actual working hours</t>
  </si>
  <si>
    <t>Gross monthly earnings</t>
  </si>
  <si>
    <t>Supplementary payments</t>
  </si>
  <si>
    <t>Earning losses during COVID-19 pandemic</t>
  </si>
  <si>
    <t>Earning losses caused by COVID-19 pandemic</t>
  </si>
  <si>
    <t>Vertical match (education level)</t>
  </si>
  <si>
    <t>Horizontal match: work tasks</t>
  </si>
  <si>
    <t>Horizontal match: professional qualification/study field</t>
  </si>
  <si>
    <t>Horizontal match: position</t>
  </si>
  <si>
    <t>Job satisfaction: Job contents</t>
  </si>
  <si>
    <t>Job satisfaction: Possibility to contribute own ideas</t>
  </si>
  <si>
    <t>Job satisfaction: Work climate</t>
  </si>
  <si>
    <t>Job satisfaction: Professional position</t>
  </si>
  <si>
    <t>Job satisfaction: Salary/revenues</t>
  </si>
  <si>
    <t>Job satisfaction: Advancement opportunities</t>
  </si>
  <si>
    <t>Job satisfaction: Possibility to reconcile work with private life and family</t>
  </si>
  <si>
    <t>Job satisfaction: Working conditions</t>
  </si>
  <si>
    <t>Job satisfaction: Working hours</t>
  </si>
  <si>
    <t>Overall job satisfaction</t>
  </si>
  <si>
    <t>Additional jobs: Type of employment</t>
  </si>
  <si>
    <t>Start date of employment (year)</t>
  </si>
  <si>
    <t>Start date of employment (month)</t>
  </si>
  <si>
    <t>Full-time employment</t>
  </si>
  <si>
    <t>Paid work ever after graduation</t>
  </si>
  <si>
    <t>Start date first job after graduating (month)</t>
  </si>
  <si>
    <t>Start of job search</t>
  </si>
  <si>
    <t>Total number of employers since graduation</t>
  </si>
  <si>
    <t>Instruction before B1.2</t>
  </si>
  <si>
    <t>b1.2b = 1</t>
  </si>
  <si>
    <t>b1.2b = 2</t>
  </si>
  <si>
    <t>Respondents who reported not to be self-employed</t>
  </si>
  <si>
    <t>b2.5 = 2</t>
  </si>
  <si>
    <t>b2.5 = 3</t>
  </si>
  <si>
    <t>Respondents who did not report to be self-employed without paid employees</t>
  </si>
  <si>
    <t>b2.10 = 1</t>
  </si>
  <si>
    <t>Respondents who reported earning losses during the COVID-19 pandemic</t>
  </si>
  <si>
    <t>Respondents who reported to have a fixed-term contract</t>
  </si>
  <si>
    <t>Respondents who reported to neither have an unlimited nor a fixed-term contract</t>
  </si>
  <si>
    <t>Amount of supplementary payments</t>
  </si>
  <si>
    <t xml:space="preserve">in COUNTRY, more specifically in […] (please enter postal code here). </t>
  </si>
  <si>
    <t xml:space="preserve">abroad, namely in […] </t>
  </si>
  <si>
    <t>Horizontal match (instruction)</t>
  </si>
  <si>
    <t>Additional jobs (instruction)</t>
  </si>
  <si>
    <t>b5d_num</t>
  </si>
  <si>
    <t>Additional jobs: Amount of supplementary payments</t>
  </si>
  <si>
    <t>b5d = 1</t>
  </si>
  <si>
    <t>b1.1 = 1</t>
  </si>
  <si>
    <t>Situation in fall 2018 (october - december) instruction</t>
  </si>
  <si>
    <t xml:space="preserve"> - Please answer the following questions about your work situation in about the time of October-December 2018.
 - If you have difficulties remembering exactly, please describe your situation at that time to the best of your knowledge.
 - If you had more than one job or company at that time, please refer to the job or company which you consider most important for your career.</t>
  </si>
  <si>
    <t>Were you in paid employment at that time?
- Include self-employment
- excluding employers of small and casual jobs (e.g., student assistant, freelancing activities, giving private lessons, …)</t>
  </si>
  <si>
    <t>no, but I did unpaid work in family business</t>
  </si>
  <si>
    <t>Were you working in the same occupation as currently?</t>
  </si>
  <si>
    <t>cohort = "t+5"</t>
  </si>
  <si>
    <t>b2.3 = 0</t>
  </si>
  <si>
    <t xml:space="preserve">yes, I have been unemployed […] time/times </t>
  </si>
  <si>
    <t xml:space="preserve">yes, I have been unemployed for a total of approximately […] month/months </t>
  </si>
  <si>
    <t xml:space="preserve">What was your occupation?
If your occupation is not in the list, please select the one that comes closest. </t>
  </si>
  <si>
    <t>Did you directly or indirectly supervise other members or staff?</t>
  </si>
  <si>
    <t xml:space="preserve">yes, I supervised […] staff members </t>
  </si>
  <si>
    <t>Were you working with the same employer / in the same self-employment as currently?</t>
  </si>
  <si>
    <t>When did you start working with this employer / start this self-employment? [YEAR]</t>
  </si>
  <si>
    <t>When did you start working with this employer / start this self-employment? [MONTH]</t>
  </si>
  <si>
    <t>Fall 2018: Paid employment</t>
  </si>
  <si>
    <t>Fall 2018: Same occupation as currently</t>
  </si>
  <si>
    <t>Fall 2018: Supervisory tasks</t>
  </si>
  <si>
    <t>Number of supervised staff members</t>
  </si>
  <si>
    <t>Fall 2018: Number of supervised staff members</t>
  </si>
  <si>
    <t>Fall 2018: Same employer as currently</t>
  </si>
  <si>
    <t>Fall 2018: Start date of employment (year)</t>
  </si>
  <si>
    <t>Fall 2018: Start date of employment (month)</t>
  </si>
  <si>
    <t>Fall 2018: Place of employment</t>
  </si>
  <si>
    <t>Fall 2018: Postal code of employment (if graduate works in COUNTRY)</t>
  </si>
  <si>
    <t>Fall 2018: Country of employment (if graduate works abroad)</t>
  </si>
  <si>
    <t>[App_countries]</t>
  </si>
  <si>
    <t xml:space="preserve">What was the main business activity of the organization where you worked? 
If your organization engaged in several business activities, please select the dominant one. </t>
  </si>
  <si>
    <t>Fall 2018: Self-employment</t>
  </si>
  <si>
    <t>Were you self-employed?</t>
  </si>
  <si>
    <t>Fall 2018: Number of employees</t>
  </si>
  <si>
    <t>How many people worked in your organization in total (including all locations if applicable)?</t>
  </si>
  <si>
    <t>What was your type of contract?</t>
  </si>
  <si>
    <t>Were you employed in the public sector?</t>
  </si>
  <si>
    <t>Were you full-time employed?
Include self-employment.</t>
  </si>
  <si>
    <t>no, I worked part-time</t>
  </si>
  <si>
    <t xml:space="preserve">Did you have supplementary payments such as 13th month, end of year bonuses, holiday pay …? If yes, please make an estimation of its annual amount. </t>
  </si>
  <si>
    <t>Did you have more than one job?
Include self-employment</t>
  </si>
  <si>
    <t>yes, I had more than one job</t>
  </si>
  <si>
    <t>Were you employed or self-employed in your additional job(s)?</t>
  </si>
  <si>
    <t>How many hours per week did you usually work in your additional jobs in total (including overtime)?
Please round to full numbers.</t>
  </si>
  <si>
    <t>What were your gross monthly earnings (i.e. before taxes and levies/contributions) in your additional jobs in total, including regular extra payments (e.g. paid overtime, performance or shift bonuses)? 
For self-employed this is after deducting business expenses, but before deducting taxes.
Please round to full numbers.</t>
  </si>
  <si>
    <t>Fall 2018: Type of contract</t>
  </si>
  <si>
    <t>Fall 2018: Duration of fixed-term contract (in months)</t>
  </si>
  <si>
    <t>Fall 2018: Other type of contract (open field description)</t>
  </si>
  <si>
    <t>Fall 2018: Public sector employment</t>
  </si>
  <si>
    <t>Fall 2018: Full-time employment</t>
  </si>
  <si>
    <t>Fall 2018: Working hours contract</t>
  </si>
  <si>
    <t>Fall 2018: Actual working hours</t>
  </si>
  <si>
    <t>Fall 2018: Gross monthly earnings</t>
  </si>
  <si>
    <t>Fall 2018: Supplementary payments</t>
  </si>
  <si>
    <t>Fall 2018: Amount of supplementary payments</t>
  </si>
  <si>
    <t>Fall 2018: More than one job</t>
  </si>
  <si>
    <t>Fall 2018: Additional jobs: Type of employment</t>
  </si>
  <si>
    <t>Fall 2018: Additional jobs: Hours per week</t>
  </si>
  <si>
    <t>Fall 2018: Additional jobs: Gross monthly earnings</t>
  </si>
  <si>
    <t>Fall 2018: Additional jobs: Supplementary payments</t>
  </si>
  <si>
    <t>Fall 2018: Additional jobs: Amount of supplementary payments</t>
  </si>
  <si>
    <t>cohort = "t+5" AND b6.1 = 2</t>
  </si>
  <si>
    <t>Where did you work?</t>
  </si>
  <si>
    <t>no, but I do unpaid work in family busines</t>
  </si>
  <si>
    <t>First job after graduation (refering to current job)</t>
  </si>
  <si>
    <t>First job after graduation (refering to job in fall 2018)</t>
  </si>
  <si>
    <t>Start date first job after graduating in 2016/17 (year)</t>
  </si>
  <si>
    <t>Start date first job after graduating in 2020/21 (year)</t>
  </si>
  <si>
    <t>before 2016</t>
  </si>
  <si>
    <t>Respondents who reported to have been employed at some point after graduating</t>
  </si>
  <si>
    <t>Respondents who reported to have been employed at some point after graduating and whose first job after graduating was not the job they already had during their studies</t>
  </si>
  <si>
    <t>Respondents who reported to work in COUNTRY</t>
  </si>
  <si>
    <t>Respondents who reported to work abroad</t>
  </si>
  <si>
    <t>Respondents who reported to supervise staff members</t>
  </si>
  <si>
    <t>Respondents who reported to have supplementary payments</t>
  </si>
  <si>
    <t>Respondents who reported to have more than one job</t>
  </si>
  <si>
    <t>Respondents who reported to have supplementary payments from their additional job(s)</t>
  </si>
  <si>
    <t>(b1.1 = 1 AND (b2.3 = 1 OR b2.3 = 2 OR b5a = 2 OR b5a = 3)) OR (b1.1 = 0 AND (b2.3 = 1 OR b2.3 = 2))</t>
  </si>
  <si>
    <t xml:space="preserve">Respondents who reported to be self-employed in one of their jobs </t>
  </si>
  <si>
    <t>Respondents from cohort t + 5</t>
  </si>
  <si>
    <t>Respondents from cohort t + 5 who reported to currently be employed and to have been employed in fall 2018</t>
  </si>
  <si>
    <t>Respondents from cohort t + 5 who reported to have been employed in fall 2018</t>
  </si>
  <si>
    <t>Respondents from cohort t + 5 who reported to have been employed in fall 2018 and who are currently not working in the same occupation as in fall 2018</t>
  </si>
  <si>
    <t>Respondents from cohort t + 5 who reported to have supervised staff members in fall 2018</t>
  </si>
  <si>
    <t>Respondents who reported to have worked in COUNTRY in fall 2018</t>
  </si>
  <si>
    <t>Respondents who reported to have worked abroad in fall 2018</t>
  </si>
  <si>
    <t>Respondents from cohort t + 5 who reported to have been employed in fall 2018 and who are currently not working with the same employer / in the same self-employment as in fall 2018</t>
  </si>
  <si>
    <t>Respondents from cohort t + 5 who reported to have had more than one job in fall 2018</t>
  </si>
  <si>
    <t>Respondents who reported to currently not be employed but have been employed at some point after graduating</t>
  </si>
  <si>
    <t>Respondents who reported to have been employed at some point after graduating and (if currently employed) whose current job or (if from cohort t +5 and not currently employed but employed in fall 2018) the job they had in fall 2018 is not the first job they have had after graduating</t>
  </si>
  <si>
    <t>b8.3 = 1</t>
  </si>
  <si>
    <t>Respondents who reported to have lost their job at some point during the COVID-19 pandemic</t>
  </si>
  <si>
    <t>Respondents who reported to have been unemployed at some point after graduating</t>
  </si>
  <si>
    <t>A</t>
  </si>
  <si>
    <t>B</t>
  </si>
  <si>
    <t>categorical (dichotomous)</t>
  </si>
  <si>
    <t>categorical</t>
  </si>
  <si>
    <t>AF</t>
  </si>
  <si>
    <t>Afghanistan</t>
  </si>
  <si>
    <t>AL</t>
  </si>
  <si>
    <t>Albania</t>
  </si>
  <si>
    <t>DZ</t>
  </si>
  <si>
    <t>Algeria</t>
  </si>
  <si>
    <t>AS</t>
  </si>
  <si>
    <t>American Samoa</t>
  </si>
  <si>
    <t>Other Country in Africa</t>
  </si>
  <si>
    <t>AD</t>
  </si>
  <si>
    <t>Andorra</t>
  </si>
  <si>
    <t>Other Country in Asia</t>
  </si>
  <si>
    <t>AO</t>
  </si>
  <si>
    <t xml:space="preserve">Angola </t>
  </si>
  <si>
    <t>Other Country in Australia/Oceania</t>
  </si>
  <si>
    <t>AI</t>
  </si>
  <si>
    <t>Anguilla</t>
  </si>
  <si>
    <t>Other Country in Europe</t>
  </si>
  <si>
    <t>AQ</t>
  </si>
  <si>
    <t>Antarctica</t>
  </si>
  <si>
    <t>Other Country in North/Central/South America/The Caribbean/Antarctica</t>
  </si>
  <si>
    <t>AG</t>
  </si>
  <si>
    <t>Antigua and Barbuda</t>
  </si>
  <si>
    <t>AR</t>
  </si>
  <si>
    <t>Argentina</t>
  </si>
  <si>
    <t>AM</t>
  </si>
  <si>
    <t>Armenia</t>
  </si>
  <si>
    <t>AW</t>
  </si>
  <si>
    <t>Aruba</t>
  </si>
  <si>
    <t>AU</t>
  </si>
  <si>
    <t>Australia</t>
  </si>
  <si>
    <t>AT</t>
  </si>
  <si>
    <t>Austria</t>
  </si>
  <si>
    <t>AZ</t>
  </si>
  <si>
    <t>Azerbaijan</t>
  </si>
  <si>
    <t>AX</t>
  </si>
  <si>
    <t>Åland Islands</t>
  </si>
  <si>
    <t>BS</t>
  </si>
  <si>
    <t>Bahamas (the)</t>
  </si>
  <si>
    <t>BH</t>
  </si>
  <si>
    <t>Bahrain</t>
  </si>
  <si>
    <t>BD</t>
  </si>
  <si>
    <t>Bangladesh</t>
  </si>
  <si>
    <t>BB</t>
  </si>
  <si>
    <t>Barbados</t>
  </si>
  <si>
    <t>BY</t>
  </si>
  <si>
    <t>Belarus</t>
  </si>
  <si>
    <t>BE</t>
  </si>
  <si>
    <t>Belgium</t>
  </si>
  <si>
    <t>BZ</t>
  </si>
  <si>
    <t>Belize</t>
  </si>
  <si>
    <t>BJ</t>
  </si>
  <si>
    <t>Benin</t>
  </si>
  <si>
    <t>BM</t>
  </si>
  <si>
    <t>Bermuda</t>
  </si>
  <si>
    <t>BT</t>
  </si>
  <si>
    <t>Bhutan</t>
  </si>
  <si>
    <t>BO</t>
  </si>
  <si>
    <t>Bolivia (Plurinational State of)</t>
  </si>
  <si>
    <t>BQ</t>
  </si>
  <si>
    <t>Bonaire, St. Eustatius and Saba</t>
  </si>
  <si>
    <t>BA</t>
  </si>
  <si>
    <t>Bosnia and Herzegovina</t>
  </si>
  <si>
    <t>BW</t>
  </si>
  <si>
    <t>Botswana</t>
  </si>
  <si>
    <t>BV</t>
  </si>
  <si>
    <t>Bouvet Island</t>
  </si>
  <si>
    <t>BR</t>
  </si>
  <si>
    <t>Brazil</t>
  </si>
  <si>
    <t>IO</t>
  </si>
  <si>
    <t>British Indian Ocean Territory (the)</t>
  </si>
  <si>
    <t>BN</t>
  </si>
  <si>
    <t>Brunei Darussalam</t>
  </si>
  <si>
    <t>BG</t>
  </si>
  <si>
    <t>Bulgaria</t>
  </si>
  <si>
    <t>BF</t>
  </si>
  <si>
    <t>Burkina Faso</t>
  </si>
  <si>
    <t>BI</t>
  </si>
  <si>
    <t>Burundi</t>
  </si>
  <si>
    <t>CV</t>
  </si>
  <si>
    <t>Cabo Verde</t>
  </si>
  <si>
    <t>KH</t>
  </si>
  <si>
    <t>Cambodia</t>
  </si>
  <si>
    <t>CM</t>
  </si>
  <si>
    <t>Cameroon</t>
  </si>
  <si>
    <t>CA</t>
  </si>
  <si>
    <t>Canada</t>
  </si>
  <si>
    <t>KY</t>
  </si>
  <si>
    <t>Cayman Islands (the)</t>
  </si>
  <si>
    <t>CF</t>
  </si>
  <si>
    <t>Central African Republic (the)</t>
  </si>
  <si>
    <t>TD</t>
  </si>
  <si>
    <t>Chad</t>
  </si>
  <si>
    <t>CL</t>
  </si>
  <si>
    <t>Chile</t>
  </si>
  <si>
    <t>CN</t>
  </si>
  <si>
    <t>China</t>
  </si>
  <si>
    <t>CX</t>
  </si>
  <si>
    <t>CC</t>
  </si>
  <si>
    <t>Cocos (Keeling) Islands (the)</t>
  </si>
  <si>
    <t>CO</t>
  </si>
  <si>
    <t>Colombia</t>
  </si>
  <si>
    <t>KM</t>
  </si>
  <si>
    <t>Comoros (the)</t>
  </si>
  <si>
    <t>CD</t>
  </si>
  <si>
    <t>Congo (the Democratic Republic of the)</t>
  </si>
  <si>
    <t>CG</t>
  </si>
  <si>
    <t>Congo (the)</t>
  </si>
  <si>
    <t>CK</t>
  </si>
  <si>
    <t>Cook Islands (the)</t>
  </si>
  <si>
    <t>CR</t>
  </si>
  <si>
    <t>Costa Rica</t>
  </si>
  <si>
    <t>HR</t>
  </si>
  <si>
    <t>Croatia</t>
  </si>
  <si>
    <t>CU</t>
  </si>
  <si>
    <t>Cuba</t>
  </si>
  <si>
    <t>CW</t>
  </si>
  <si>
    <t>Curaçao</t>
  </si>
  <si>
    <t>CY</t>
  </si>
  <si>
    <t>Cyprus</t>
  </si>
  <si>
    <t>CZ</t>
  </si>
  <si>
    <t>Czech Republic</t>
  </si>
  <si>
    <t>CI</t>
  </si>
  <si>
    <t>Côte d'Ivoire</t>
  </si>
  <si>
    <t>DK</t>
  </si>
  <si>
    <t>Denmark</t>
  </si>
  <si>
    <t>DJ</t>
  </si>
  <si>
    <t>Djibouti</t>
  </si>
  <si>
    <t>DM</t>
  </si>
  <si>
    <t>Dominica</t>
  </si>
  <si>
    <t>DO</t>
  </si>
  <si>
    <t>Dominican Republic (the)</t>
  </si>
  <si>
    <t>EC</t>
  </si>
  <si>
    <t>Ecuador</t>
  </si>
  <si>
    <t>EG</t>
  </si>
  <si>
    <t>Egypt</t>
  </si>
  <si>
    <t>SV</t>
  </si>
  <si>
    <t>El Salvador</t>
  </si>
  <si>
    <t>GQ</t>
  </si>
  <si>
    <t>Equatorial Guinea</t>
  </si>
  <si>
    <t>ER</t>
  </si>
  <si>
    <t>Eritrea</t>
  </si>
  <si>
    <t>EE</t>
  </si>
  <si>
    <t>Estonia</t>
  </si>
  <si>
    <t>SZ</t>
  </si>
  <si>
    <t>Eswatini</t>
  </si>
  <si>
    <t>ET</t>
  </si>
  <si>
    <t>Ethiopia</t>
  </si>
  <si>
    <t>FK</t>
  </si>
  <si>
    <t>Falkland Islands (the) [Malvinas]</t>
  </si>
  <si>
    <t>FO</t>
  </si>
  <si>
    <t>Faroe Islands (the)</t>
  </si>
  <si>
    <t>FJ</t>
  </si>
  <si>
    <t>Fiji</t>
  </si>
  <si>
    <t>FI</t>
  </si>
  <si>
    <t>Finland</t>
  </si>
  <si>
    <t>FR</t>
  </si>
  <si>
    <t>France</t>
  </si>
  <si>
    <t>GF</t>
  </si>
  <si>
    <t>French Guiana</t>
  </si>
  <si>
    <t>PF</t>
  </si>
  <si>
    <t>French Polynesia</t>
  </si>
  <si>
    <t>TF</t>
  </si>
  <si>
    <t>French Southern Territories (the)</t>
  </si>
  <si>
    <t>GA</t>
  </si>
  <si>
    <t>Gabon</t>
  </si>
  <si>
    <t>GM</t>
  </si>
  <si>
    <t>Gambia (the)</t>
  </si>
  <si>
    <t>GE</t>
  </si>
  <si>
    <t>Georgia</t>
  </si>
  <si>
    <t>DE</t>
  </si>
  <si>
    <t>Germany</t>
  </si>
  <si>
    <t>GH</t>
  </si>
  <si>
    <t>Ghana</t>
  </si>
  <si>
    <t>GI</t>
  </si>
  <si>
    <t>Gibraltar</t>
  </si>
  <si>
    <t>GR</t>
  </si>
  <si>
    <t>Greece</t>
  </si>
  <si>
    <t>GL</t>
  </si>
  <si>
    <t>Greenland</t>
  </si>
  <si>
    <t>GD</t>
  </si>
  <si>
    <t>Grenada</t>
  </si>
  <si>
    <t>GP</t>
  </si>
  <si>
    <t>Guadeloupe</t>
  </si>
  <si>
    <t>GU</t>
  </si>
  <si>
    <t>Guam</t>
  </si>
  <si>
    <t>GT</t>
  </si>
  <si>
    <t>Guatemala</t>
  </si>
  <si>
    <t>GG</t>
  </si>
  <si>
    <t>Guernsey</t>
  </si>
  <si>
    <t>GN</t>
  </si>
  <si>
    <t>Guinea</t>
  </si>
  <si>
    <t>GW</t>
  </si>
  <si>
    <t>Guinea-Bissau</t>
  </si>
  <si>
    <t>GY</t>
  </si>
  <si>
    <t>Guyana</t>
  </si>
  <si>
    <t>HT</t>
  </si>
  <si>
    <t>Haiti</t>
  </si>
  <si>
    <t>HM</t>
  </si>
  <si>
    <t>Heard Island and McDonald Islands</t>
  </si>
  <si>
    <t>VA</t>
  </si>
  <si>
    <t>Holy See (the)</t>
  </si>
  <si>
    <t>HN</t>
  </si>
  <si>
    <t>Honduras</t>
  </si>
  <si>
    <t>HK</t>
  </si>
  <si>
    <t>Hong Kong</t>
  </si>
  <si>
    <t>HU</t>
  </si>
  <si>
    <t>Hungary</t>
  </si>
  <si>
    <t>IS</t>
  </si>
  <si>
    <t>Iceland</t>
  </si>
  <si>
    <t>IN</t>
  </si>
  <si>
    <t>India</t>
  </si>
  <si>
    <t>ID</t>
  </si>
  <si>
    <t>Indonesia</t>
  </si>
  <si>
    <t>IR</t>
  </si>
  <si>
    <t>Iran (Islamic Republic of)</t>
  </si>
  <si>
    <t>IQ</t>
  </si>
  <si>
    <t>Iraq</t>
  </si>
  <si>
    <t>IE</t>
  </si>
  <si>
    <t>Ireland</t>
  </si>
  <si>
    <t>IM</t>
  </si>
  <si>
    <t>IL</t>
  </si>
  <si>
    <t>Israel</t>
  </si>
  <si>
    <t>IT</t>
  </si>
  <si>
    <t>Italy</t>
  </si>
  <si>
    <t>JM</t>
  </si>
  <si>
    <t>Jamaica</t>
  </si>
  <si>
    <t>JP</t>
  </si>
  <si>
    <t>Japan</t>
  </si>
  <si>
    <t>JE</t>
  </si>
  <si>
    <t>Jersey</t>
  </si>
  <si>
    <t>JO</t>
  </si>
  <si>
    <t>Jordan</t>
  </si>
  <si>
    <t>KZ</t>
  </si>
  <si>
    <t>Kazakhstan</t>
  </si>
  <si>
    <t>KE</t>
  </si>
  <si>
    <t>Kenya</t>
  </si>
  <si>
    <t>KI</t>
  </si>
  <si>
    <t>Kiribati</t>
  </si>
  <si>
    <t>KP</t>
  </si>
  <si>
    <t>Korea (the Democratic People's Repulic of)</t>
  </si>
  <si>
    <t>KR</t>
  </si>
  <si>
    <t>Korea (the Republic of)</t>
  </si>
  <si>
    <t>XK</t>
  </si>
  <si>
    <t>Kosovo</t>
  </si>
  <si>
    <t>KW</t>
  </si>
  <si>
    <t>Kuwait</t>
  </si>
  <si>
    <t>KG</t>
  </si>
  <si>
    <t>Kyrgyzstan</t>
  </si>
  <si>
    <t>LA</t>
  </si>
  <si>
    <t>Lao People's Democratic Republic (the)</t>
  </si>
  <si>
    <t>LV</t>
  </si>
  <si>
    <t>Latvia</t>
  </si>
  <si>
    <t>LB</t>
  </si>
  <si>
    <t>Lebanon</t>
  </si>
  <si>
    <t>LS</t>
  </si>
  <si>
    <t>Lesotho</t>
  </si>
  <si>
    <t>LR</t>
  </si>
  <si>
    <t>Liberia</t>
  </si>
  <si>
    <t>LY</t>
  </si>
  <si>
    <t>Libya</t>
  </si>
  <si>
    <t>LI</t>
  </si>
  <si>
    <t>Liechtenstein</t>
  </si>
  <si>
    <t>LT</t>
  </si>
  <si>
    <t>Lithuania</t>
  </si>
  <si>
    <t>LU</t>
  </si>
  <si>
    <t>Luxembourg</t>
  </si>
  <si>
    <t>MO</t>
  </si>
  <si>
    <t>Macau</t>
  </si>
  <si>
    <t>MG</t>
  </si>
  <si>
    <t>Madagascar</t>
  </si>
  <si>
    <t>MW</t>
  </si>
  <si>
    <t>Malawi</t>
  </si>
  <si>
    <t>MY</t>
  </si>
  <si>
    <t>Malaysia</t>
  </si>
  <si>
    <t>MV</t>
  </si>
  <si>
    <t>Maldives</t>
  </si>
  <si>
    <t>ML</t>
  </si>
  <si>
    <t>Mali</t>
  </si>
  <si>
    <t>MT</t>
  </si>
  <si>
    <t>Malta</t>
  </si>
  <si>
    <t>MH</t>
  </si>
  <si>
    <t>Marshall Islands (the)</t>
  </si>
  <si>
    <t>MQ</t>
  </si>
  <si>
    <t>Martinique</t>
  </si>
  <si>
    <t>MR</t>
  </si>
  <si>
    <t>Mauritania</t>
  </si>
  <si>
    <t>MU</t>
  </si>
  <si>
    <t>Mauritius</t>
  </si>
  <si>
    <t>YT</t>
  </si>
  <si>
    <t>Mayotte</t>
  </si>
  <si>
    <t>MX</t>
  </si>
  <si>
    <t>Mexico</t>
  </si>
  <si>
    <t>FM</t>
  </si>
  <si>
    <t>Micronesia (Federate States of)</t>
  </si>
  <si>
    <t>MD</t>
  </si>
  <si>
    <t>Moldova (the Repblic of)</t>
  </si>
  <si>
    <t>MC</t>
  </si>
  <si>
    <t>Monaco</t>
  </si>
  <si>
    <t>MN</t>
  </si>
  <si>
    <t>Mongolia</t>
  </si>
  <si>
    <t>ME</t>
  </si>
  <si>
    <t>Montenegro</t>
  </si>
  <si>
    <t>MS</t>
  </si>
  <si>
    <t>Montserrat</t>
  </si>
  <si>
    <t>MA</t>
  </si>
  <si>
    <t>Morocco</t>
  </si>
  <si>
    <t>MZ</t>
  </si>
  <si>
    <t>Mozambique</t>
  </si>
  <si>
    <t>MM</t>
  </si>
  <si>
    <t>Myanmar</t>
  </si>
  <si>
    <t>NA</t>
  </si>
  <si>
    <t>Namibia</t>
  </si>
  <si>
    <t>NR</t>
  </si>
  <si>
    <t>Nauru</t>
  </si>
  <si>
    <t>NP</t>
  </si>
  <si>
    <t>Nepal</t>
  </si>
  <si>
    <t>NL</t>
  </si>
  <si>
    <t>Netherlands (the)</t>
  </si>
  <si>
    <t>NC</t>
  </si>
  <si>
    <t>New Caledonia</t>
  </si>
  <si>
    <t>NZ</t>
  </si>
  <si>
    <t>New Zealand</t>
  </si>
  <si>
    <t>NI</t>
  </si>
  <si>
    <t>Nicaragua</t>
  </si>
  <si>
    <t>NE</t>
  </si>
  <si>
    <t>Niger (the)</t>
  </si>
  <si>
    <t>NG</t>
  </si>
  <si>
    <t>Nigeria</t>
  </si>
  <si>
    <t>NU</t>
  </si>
  <si>
    <t>Niue</t>
  </si>
  <si>
    <t>NF</t>
  </si>
  <si>
    <t>Norfolk Island</t>
  </si>
  <si>
    <t>MK</t>
  </si>
  <si>
    <t>North Macedonia</t>
  </si>
  <si>
    <t>MP</t>
  </si>
  <si>
    <t>Northern Mariana Islands (the)</t>
  </si>
  <si>
    <t>NO</t>
  </si>
  <si>
    <t>Norway</t>
  </si>
  <si>
    <t>OM</t>
  </si>
  <si>
    <t>Oman</t>
  </si>
  <si>
    <t>PK</t>
  </si>
  <si>
    <t>Pakistan</t>
  </si>
  <si>
    <t>PW</t>
  </si>
  <si>
    <t>Palau</t>
  </si>
  <si>
    <t>PS</t>
  </si>
  <si>
    <t xml:space="preserve">Palestine, State of </t>
  </si>
  <si>
    <t>PA</t>
  </si>
  <si>
    <t>Panama</t>
  </si>
  <si>
    <t>PG</t>
  </si>
  <si>
    <t>Papua New Guinea</t>
  </si>
  <si>
    <t>PY</t>
  </si>
  <si>
    <t>Paraguay</t>
  </si>
  <si>
    <t>PE</t>
  </si>
  <si>
    <t>Peru</t>
  </si>
  <si>
    <t>PH</t>
  </si>
  <si>
    <t>Philippines (the)</t>
  </si>
  <si>
    <t>PN</t>
  </si>
  <si>
    <t>PL</t>
  </si>
  <si>
    <t>Poland</t>
  </si>
  <si>
    <t>PT</t>
  </si>
  <si>
    <t>Portugal</t>
  </si>
  <si>
    <t>PR</t>
  </si>
  <si>
    <t>Puerto Rico</t>
  </si>
  <si>
    <t>QA</t>
  </si>
  <si>
    <t>Qatar</t>
  </si>
  <si>
    <t>RO</t>
  </si>
  <si>
    <t>Romania</t>
  </si>
  <si>
    <t>RU</t>
  </si>
  <si>
    <t>Russian Federation (the)</t>
  </si>
  <si>
    <t>RW</t>
  </si>
  <si>
    <t>Rwanda</t>
  </si>
  <si>
    <t>RE</t>
  </si>
  <si>
    <t>Réunion</t>
  </si>
  <si>
    <t>BL</t>
  </si>
  <si>
    <t>Saint Barthélemy</t>
  </si>
  <si>
    <t>SH</t>
  </si>
  <si>
    <t>Saint Helena, Ascension and Tristan da Cunha</t>
  </si>
  <si>
    <t>KN</t>
  </si>
  <si>
    <t>Saint Kitts and Nevis</t>
  </si>
  <si>
    <t>LC</t>
  </si>
  <si>
    <t>Saint Lucia</t>
  </si>
  <si>
    <t>MF</t>
  </si>
  <si>
    <t>Saint Martin (French part)</t>
  </si>
  <si>
    <t>PM</t>
  </si>
  <si>
    <t>Saint Pierre and Miquelon</t>
  </si>
  <si>
    <t>VC</t>
  </si>
  <si>
    <t>Saint Vincent and the Grenadines</t>
  </si>
  <si>
    <t>WS</t>
  </si>
  <si>
    <t>Samoa</t>
  </si>
  <si>
    <t>SM</t>
  </si>
  <si>
    <t>San Marino</t>
  </si>
  <si>
    <t>ST</t>
  </si>
  <si>
    <t>Sao Tome and Principe</t>
  </si>
  <si>
    <t>SA</t>
  </si>
  <si>
    <t>Saudi Arabia</t>
  </si>
  <si>
    <t>SN</t>
  </si>
  <si>
    <t>Senegal</t>
  </si>
  <si>
    <t>RS</t>
  </si>
  <si>
    <t>Serbia</t>
  </si>
  <si>
    <t>SC</t>
  </si>
  <si>
    <t>Seychelles</t>
  </si>
  <si>
    <t>SL</t>
  </si>
  <si>
    <t>Sierra Leone</t>
  </si>
  <si>
    <t>SG</t>
  </si>
  <si>
    <t>Singapore</t>
  </si>
  <si>
    <t>SX</t>
  </si>
  <si>
    <t>Sint Maarten (Dutch part)</t>
  </si>
  <si>
    <t>SK</t>
  </si>
  <si>
    <t>Slovakia</t>
  </si>
  <si>
    <t>SI</t>
  </si>
  <si>
    <t>Slovenia</t>
  </si>
  <si>
    <t>SB</t>
  </si>
  <si>
    <t>Solomon Islands</t>
  </si>
  <si>
    <t>SO</t>
  </si>
  <si>
    <t>Somalia</t>
  </si>
  <si>
    <t>ZA</t>
  </si>
  <si>
    <t>South Africa</t>
  </si>
  <si>
    <t>GS</t>
  </si>
  <si>
    <t>South Georgia and the South Sandwich Islands</t>
  </si>
  <si>
    <t>SS</t>
  </si>
  <si>
    <t>South Sudan</t>
  </si>
  <si>
    <t>ES</t>
  </si>
  <si>
    <t>Spain</t>
  </si>
  <si>
    <t>LK</t>
  </si>
  <si>
    <t>Sri Lanka</t>
  </si>
  <si>
    <t>SD</t>
  </si>
  <si>
    <t>Sudan (the)</t>
  </si>
  <si>
    <t>SR</t>
  </si>
  <si>
    <t>Suriname</t>
  </si>
  <si>
    <t>SJ</t>
  </si>
  <si>
    <t>Svalbard and Jan Mayen</t>
  </si>
  <si>
    <t>SE</t>
  </si>
  <si>
    <t>Sweden</t>
  </si>
  <si>
    <t>CH</t>
  </si>
  <si>
    <t>Switzerland</t>
  </si>
  <si>
    <t>SY</t>
  </si>
  <si>
    <t>Syrian Arab Republic (the)</t>
  </si>
  <si>
    <t>TW</t>
  </si>
  <si>
    <t>Taiwan (Province of China)</t>
  </si>
  <si>
    <t>TJ</t>
  </si>
  <si>
    <t>Tajikistan</t>
  </si>
  <si>
    <t>TZ</t>
  </si>
  <si>
    <t>Tanzania, the United Republic of</t>
  </si>
  <si>
    <t>TH</t>
  </si>
  <si>
    <t>Thailand</t>
  </si>
  <si>
    <t>TL</t>
  </si>
  <si>
    <t>Timor-Leste</t>
  </si>
  <si>
    <t>TG</t>
  </si>
  <si>
    <t>Togo</t>
  </si>
  <si>
    <t>TK</t>
  </si>
  <si>
    <t>Tokelau</t>
  </si>
  <si>
    <t>TO</t>
  </si>
  <si>
    <t>Tonga</t>
  </si>
  <si>
    <t>TT</t>
  </si>
  <si>
    <t>Trinidad and Tobago</t>
  </si>
  <si>
    <t>TN</t>
  </si>
  <si>
    <t>Tunisia</t>
  </si>
  <si>
    <t>TC</t>
  </si>
  <si>
    <t>Turkmenistan</t>
  </si>
  <si>
    <t>TV</t>
  </si>
  <si>
    <t>Turks and Caicos Islands (the)</t>
  </si>
  <si>
    <t>TR</t>
  </si>
  <si>
    <t>Tuvalu</t>
  </si>
  <si>
    <t>TM</t>
  </si>
  <si>
    <t>Türkiye</t>
  </si>
  <si>
    <t>UG</t>
  </si>
  <si>
    <t>Uganda</t>
  </si>
  <si>
    <t>UA</t>
  </si>
  <si>
    <t>Ukraine</t>
  </si>
  <si>
    <t>AE</t>
  </si>
  <si>
    <t>United Arab Emirates (the)</t>
  </si>
  <si>
    <t>GB</t>
  </si>
  <si>
    <t>United Kingdom of Great Britain and Northern Ireland (the)</t>
  </si>
  <si>
    <t>UM</t>
  </si>
  <si>
    <t>United States Minor Outlying Islands (the)</t>
  </si>
  <si>
    <t>US</t>
  </si>
  <si>
    <t>United States of America (the)</t>
  </si>
  <si>
    <t>UY</t>
  </si>
  <si>
    <t>Uruguay</t>
  </si>
  <si>
    <t>UZ</t>
  </si>
  <si>
    <t>Uzbekistan</t>
  </si>
  <si>
    <t>VU</t>
  </si>
  <si>
    <t>Vanuatu</t>
  </si>
  <si>
    <t>VE</t>
  </si>
  <si>
    <t>Venezuela (Bolivarian Republic of)</t>
  </si>
  <si>
    <t>VN</t>
  </si>
  <si>
    <t>Viet Nam</t>
  </si>
  <si>
    <t xml:space="preserve">VG </t>
  </si>
  <si>
    <t>Virgin Islands (British)</t>
  </si>
  <si>
    <t>VI</t>
  </si>
  <si>
    <t>Virgin Islands (U.S.)</t>
  </si>
  <si>
    <t>WF</t>
  </si>
  <si>
    <t>Wallis and Futuna</t>
  </si>
  <si>
    <t>EH</t>
  </si>
  <si>
    <t>Western Sahara</t>
  </si>
  <si>
    <t>YE</t>
  </si>
  <si>
    <t>Yemen</t>
  </si>
  <si>
    <t>ZM</t>
  </si>
  <si>
    <t>Zambia</t>
  </si>
  <si>
    <t>ZW</t>
  </si>
  <si>
    <t>Zimbabwe</t>
  </si>
  <si>
    <t>oao</t>
  </si>
  <si>
    <t>What is the number of working hours per week as stipulated by your employment contract (excluding overtime)?
Please round to full numbers.
[…] hours per week</t>
  </si>
  <si>
    <t>How many hours per week do you usually work (including overtime)?
Please round to full numbers.
usually […] hours per week</t>
  </si>
  <si>
    <t xml:space="preserve">What are your gross monthly earnings (i.e. before taxes and levies/contributions) including regular extra payments (e.g. paid overtime, performance or shift bonuses)? 
For self-employed this is after deducting business expenses, but before deducting taxes.
Please round to full numbers.
about […] [CURRENCY] per month </t>
  </si>
  <si>
    <t>Do you have supplementary payments such as 13th month, end of year bonuses, holiday pay …? If yes, please make an estimation of its annual amount. 
yes, about […] [CURRENCY]</t>
  </si>
  <si>
    <t xml:space="preserve">How many hours per week do you usually work in your additional jobs in total (including overtime)?
Please round to full numbers.
usually […] hour/hours per week </t>
  </si>
  <si>
    <t>What are your gross monthly earnings (i.e. before taxes and levies/contributions) in your additional jobs in total, including regular extra payments (e.g. paid overtime, performance or shift bonuses)? 
For self-employed this is after deducting business expenses, but before deducting taxes.
Please round to full numbers.
about  […] [CURRENCY] per month</t>
  </si>
  <si>
    <t>What was the number of working hours per week as stipulated by your employment contract (excluding overtime)?
Please round to full numbers.
[…] hours per week</t>
  </si>
  <si>
    <t>How many hours per week did you usually work (including overtime)?
Please round to full numbers.
usually […] hours per week</t>
  </si>
  <si>
    <t xml:space="preserve">What were your gross monthly earnings (i.e. before taxes and levies/contributions) including regular extra payments (e.g. paid overtime, performance or shift bonuses)? 
For self-employed this is after deducting business expenses, but before deducting taxes.
Please round to full numbers.
about […] [CURRENCY] per month </t>
  </si>
  <si>
    <t xml:space="preserve">Is your current job the first job you had after graduating in yyyy/yyyy?
If you had your current job already while studying and you continued with it (for more than three months), please include it here. 
</t>
  </si>
  <si>
    <t>Was the job you had in Fall 2018 the first job you had after graduating in 2016/17?
If you had the job you had in Fall 2018 already while studying and you continued with it (for more than three months), please include it here.</t>
  </si>
  <si>
    <t>Have you ever had paid work since graduating in yyyy/yyyy?
 - Include self-employment and trainee jobs 
 - excluding small and casual jobs (e.g., student assistant, freelancing activities, giving private lessons, …)</t>
  </si>
  <si>
    <t>When did you start your first job after graduating in 2020/21? [YEAR]</t>
  </si>
  <si>
    <t>When did you start your first job after graduating in 2016/17? [YEAR]</t>
  </si>
  <si>
    <t>Variable b7.2yr is included twice because response options vary by cohort. It is labeled b7.2yr_t1 for the t+1 cohort.</t>
  </si>
  <si>
    <t>When did you start your first job after graduating in yyyy/yyyy? [MONTH]</t>
  </si>
  <si>
    <t>How many (main) employers have you had altogether since graduation?
- including yourself if you have been self- employed
- including current employer
 - excluding employers of small and casual jobs (e.g., student assistant, freelancing activities, giving private lessons, …)
[…] employer/employers</t>
  </si>
  <si>
    <t xml:space="preserve">How long in total have you been employed since graduation?
approximately […] month/months </t>
  </si>
  <si>
    <t>NACE-rev2.0 industries 1 digit</t>
  </si>
  <si>
    <t>NACE-rev2.0 industries 2 digit</t>
  </si>
  <si>
    <t>Crop and animal production, hunting and related service activities</t>
  </si>
  <si>
    <t>Forestry and logging</t>
  </si>
  <si>
    <t>Fishing and aquaculture</t>
  </si>
  <si>
    <t>Mining of coal and lignite</t>
  </si>
  <si>
    <t>Extraction of crude petroleum and natural gas</t>
  </si>
  <si>
    <t>Mining of metal ores</t>
  </si>
  <si>
    <t>Other mining and quarrying</t>
  </si>
  <si>
    <t>Mining support service activities</t>
  </si>
  <si>
    <t>Manufacture of food products</t>
  </si>
  <si>
    <t>Manufacture of beverages</t>
  </si>
  <si>
    <t>Manufacture of tobacco products</t>
  </si>
  <si>
    <t>Manufacture of textiles</t>
  </si>
  <si>
    <t>Manufacture of wearing apparel</t>
  </si>
  <si>
    <t>Manufacture of leather and related products</t>
  </si>
  <si>
    <t>Manufacture of wood and of products of wood and cork, except furniture manufactu</t>
  </si>
  <si>
    <t>Manufacture of paper and paper products</t>
  </si>
  <si>
    <t>Printing and reproduction of recorded media</t>
  </si>
  <si>
    <t>Manufacture of coke and refined petroleum products</t>
  </si>
  <si>
    <t>Manufacture of chemicals and chemical products</t>
  </si>
  <si>
    <t>Manufacture of basic pharmaceutical products and pharmaceutical preparations</t>
  </si>
  <si>
    <t>Manufacture of rubber and plastic products</t>
  </si>
  <si>
    <t>Manufacture of other non-metallic mineral products</t>
  </si>
  <si>
    <t>Manufacture of basic metals</t>
  </si>
  <si>
    <t>Manufacture of fabricated metal products, except machinery and equipment</t>
  </si>
  <si>
    <t>Manufacture of computer, electronic and optical products</t>
  </si>
  <si>
    <t>Manufacture of electrical equipment</t>
  </si>
  <si>
    <t>Manufacture of machinery and equipment n.e.c.</t>
  </si>
  <si>
    <t>Manufacture of motor vehicles, trailers and semi-trailers</t>
  </si>
  <si>
    <t>Manufacture of other transport equipment</t>
  </si>
  <si>
    <t>Manufacture of furniture</t>
  </si>
  <si>
    <t>Other manufacturing</t>
  </si>
  <si>
    <t>Repair and installation of machinery and equipment</t>
  </si>
  <si>
    <t>Electricity, gas, steam and air conditioning supply</t>
  </si>
  <si>
    <t>Water collection, treatment and supply</t>
  </si>
  <si>
    <t>Sewerage</t>
  </si>
  <si>
    <t>Waste collection, treatment and disposal activities; materials recovery</t>
  </si>
  <si>
    <t>Remediation activities and other waste management services</t>
  </si>
  <si>
    <t>Construction of buildings</t>
  </si>
  <si>
    <t>Civil engineering</t>
  </si>
  <si>
    <t>Specialised construction activities</t>
  </si>
  <si>
    <t>Wholesale and retail trade and repair of motor vehicles and motorcycles</t>
  </si>
  <si>
    <t>Wholesale trade, except of motor vehicles and motorcycles</t>
  </si>
  <si>
    <t>Retail trade, except of motor vehicles and motorcycles</t>
  </si>
  <si>
    <t>Land transport and transport via pipelines</t>
  </si>
  <si>
    <t>Water transport</t>
  </si>
  <si>
    <t>Air transport</t>
  </si>
  <si>
    <t>Warehousing and support activities for transportation</t>
  </si>
  <si>
    <t>Postal and courier activities</t>
  </si>
  <si>
    <t>Accommodation</t>
  </si>
  <si>
    <t>Food and beverage service activities</t>
  </si>
  <si>
    <t>Publishing activities</t>
  </si>
  <si>
    <t>Motion picture, video and television programme production, sound recording and m</t>
  </si>
  <si>
    <t>Programming and broadcasting activities</t>
  </si>
  <si>
    <t>Telecommunications</t>
  </si>
  <si>
    <t>Computer programming, consultancy and related activities</t>
  </si>
  <si>
    <t>Information service activities</t>
  </si>
  <si>
    <t>Financial service activities, except insurance and pension funding</t>
  </si>
  <si>
    <t>Insurance, reinsurance and pension funding, except compulsory social security</t>
  </si>
  <si>
    <t>Activities auxiliary to financial services and insurance activities</t>
  </si>
  <si>
    <t>Real estate activities</t>
  </si>
  <si>
    <t>Legal and accounting activities</t>
  </si>
  <si>
    <t>Activities of head offices; management consultancy activities</t>
  </si>
  <si>
    <t>Architectural and engineering activities; technical testing and analysis</t>
  </si>
  <si>
    <t>Scientific research and development</t>
  </si>
  <si>
    <t>Advertising and market research</t>
  </si>
  <si>
    <t>Other professional, scientific and technical activities</t>
  </si>
  <si>
    <t>Veterinary activities</t>
  </si>
  <si>
    <t>Rental and leasing activities</t>
  </si>
  <si>
    <t>Employment activities</t>
  </si>
  <si>
    <t>Travel agency, tour operator and other reservation service and related activitie</t>
  </si>
  <si>
    <t>Security and investigation activities</t>
  </si>
  <si>
    <t>Services to buildings and landscape activities</t>
  </si>
  <si>
    <t>Office administrative, office support and other business support activities</t>
  </si>
  <si>
    <t>Public administration and defence; compulsory social security</t>
  </si>
  <si>
    <t>Education</t>
  </si>
  <si>
    <t>Human health activities</t>
  </si>
  <si>
    <t>Residential care activities</t>
  </si>
  <si>
    <t>Social work activities without accommodation</t>
  </si>
  <si>
    <t>Creative, arts and entertainment activities</t>
  </si>
  <si>
    <t>Libraries, archives, museums and other cultural activities</t>
  </si>
  <si>
    <t>Gambling and betting activities</t>
  </si>
  <si>
    <t>Sports activities and amusement and recreation activities</t>
  </si>
  <si>
    <t>Activities of membership organisations</t>
  </si>
  <si>
    <t>Repair of computers and personal and household goods</t>
  </si>
  <si>
    <t>Other personal service activities</t>
  </si>
  <si>
    <t>Activities of households as employers of domestic personnel</t>
  </si>
  <si>
    <t>Undifferentiated goods- and services-producing activities of private households</t>
  </si>
  <si>
    <t>Activities of extraterritorial organisations and bodies</t>
  </si>
  <si>
    <t>C</t>
  </si>
  <si>
    <t>E</t>
  </si>
  <si>
    <t>[App_businesssectors]</t>
  </si>
  <si>
    <t>[App_occupations]</t>
  </si>
  <si>
    <t>In the following, we list 12 competencies. Please rate on each competence, firstly, the level of competence required in your current work and, secondly, your current own level.</t>
  </si>
  <si>
    <t xml:space="preserve">In the following, we list 12 competencies. Please rate on each competence your current own level. </t>
  </si>
  <si>
    <t>Required level in current work: Mastery of your own field or discipline</t>
  </si>
  <si>
    <t>very low</t>
  </si>
  <si>
    <t>very high</t>
  </si>
  <si>
    <t>Current own level: Mastery of your own field or discipline</t>
  </si>
  <si>
    <t>c1</t>
  </si>
  <si>
    <t>Required level in current work: Analytical thinking</t>
  </si>
  <si>
    <t>Current own level: Analytical thinking</t>
  </si>
  <si>
    <t>Required level in current work: Ability to rapidly acquire new knowledge</t>
  </si>
  <si>
    <t>Current own level: Ability to rapidly acquire new knowledge</t>
  </si>
  <si>
    <t>Required level in current work: Ability to coordinate activities</t>
  </si>
  <si>
    <t>Current own level: Ability to coordinate activities</t>
  </si>
  <si>
    <t>Required level in current work: Ability to work productively with others</t>
  </si>
  <si>
    <t>Current own level: Ability to work productively with others</t>
  </si>
  <si>
    <t>Required level in current work: Ability to make your meaning clear to others</t>
  </si>
  <si>
    <t>Current own level: Ability to make your meaning clear to others</t>
  </si>
  <si>
    <t xml:space="preserve">Required level in current work: Ability for applied use of information and communication technologies (ICT, e.g., text processing, working with tables, retrieve information from the internet, e-mail) </t>
  </si>
  <si>
    <t xml:space="preserve">Current own level: Ability for applied use of information and communication technologies (ICT, e.g., text processing, working with tables, retrieve information from the internet, e-mail) </t>
  </si>
  <si>
    <t>Required level in current work: Ability for advanced use of information and communication technologies (ICT, e.g., programming, syntax in statistical software)</t>
  </si>
  <si>
    <t>Current own level: Ability for advanced use of information and communication technologies (ICT, e.g., programming, syntax in statistical software)</t>
  </si>
  <si>
    <t>Required level in current work: Ability to come up with new ideas and solutions</t>
  </si>
  <si>
    <t>Current own level: Ability to come up with new ideas and solutions</t>
  </si>
  <si>
    <t>Required level in current work: Willingness to question your own and others’ ideas</t>
  </si>
  <si>
    <t>Current own level: Willingness to question your own and others’ ideas</t>
  </si>
  <si>
    <t>Current own level: Ability to present products, ideas or reports to an audience</t>
  </si>
  <si>
    <t>Required level in current work: Ability to present products, ideas or reports to an audience</t>
  </si>
  <si>
    <t>Required level in current work: Ability to write and speak in a foreign language</t>
  </si>
  <si>
    <t>Current own level: Ability to write and speak in a foreign language</t>
  </si>
  <si>
    <t>c2</t>
  </si>
  <si>
    <t>Respondents who reported to neither be employed nor self-employed</t>
  </si>
  <si>
    <t>To what extent does your current work demand more knowledge and skills than you can actually offer?</t>
  </si>
  <si>
    <t>to a very high extent</t>
  </si>
  <si>
    <t>not at all</t>
  </si>
  <si>
    <t>Place of residence during study programme</t>
  </si>
  <si>
    <t>Where did you mainly live in October 2018?</t>
  </si>
  <si>
    <t>Present place of residence</t>
  </si>
  <si>
    <t>Where do you mainly live at present?</t>
  </si>
  <si>
    <t>Where did you mainly live during the study programme you graduated from in the academic year yyyy/yyyy?</t>
  </si>
  <si>
    <t>other place in COUNTRY, more specifically in […] (please enter the postal code here).</t>
  </si>
  <si>
    <t>Multiple-choice question</t>
  </si>
  <si>
    <t>d1.1 = 2</t>
  </si>
  <si>
    <t>Respondents who reported to have lived in another place than the higher education institution in COUNTRY during their study programme</t>
  </si>
  <si>
    <t>d1.1 = 3</t>
  </si>
  <si>
    <t>Respondents who reported to have lived in another place than the higher education institution in COUNTRY in October 2018</t>
  </si>
  <si>
    <t>Respondents who reported to have lived abroad in October 2018</t>
  </si>
  <si>
    <t>Respondents who reported to have lived abroad during their study programme</t>
  </si>
  <si>
    <t>d1.3 = 2</t>
  </si>
  <si>
    <t>d1.3 = 3</t>
  </si>
  <si>
    <t>Respondents who reported to live abroad at present</t>
  </si>
  <si>
    <t>Respondents who reported to live in another place than the higher education institution in COUNTRY at present</t>
  </si>
  <si>
    <t>How important were the following reasons for you to move to your current place of residence?</t>
  </si>
  <si>
    <t>very important</t>
  </si>
  <si>
    <t>not at all important</t>
  </si>
  <si>
    <t>partnership or family reasons</t>
  </si>
  <si>
    <t>higher income prospects</t>
  </si>
  <si>
    <t>better possibilities for higher or further qualification</t>
  </si>
  <si>
    <t>overall quality of life is higher in current place of residence</t>
  </si>
  <si>
    <t>Reasons for moving to present place of residence: partnership or family reasons</t>
  </si>
  <si>
    <t>Reasons for moving to present place of residence: higher income prospects</t>
  </si>
  <si>
    <t>Reasons for moving to present place of residence: better possibilities for higher or further qualification</t>
  </si>
  <si>
    <t>d2</t>
  </si>
  <si>
    <t>d2a</t>
  </si>
  <si>
    <t>d2b</t>
  </si>
  <si>
    <t>d2c</t>
  </si>
  <si>
    <t>d2d</t>
  </si>
  <si>
    <t>Reasons for moving to present place of residence: higher overall quality of life</t>
  </si>
  <si>
    <t>Respondents who reported to have moved after graduation</t>
  </si>
  <si>
    <t>Reasons for moving to present place of residence (introduction)</t>
  </si>
  <si>
    <t>Finally, we would like to ask you some questions on your personal life and the society at large</t>
  </si>
  <si>
    <t xml:space="preserve">All things considered, how satisfied are you with your life as a whole nowadays?
</t>
  </si>
  <si>
    <t>extremely dissatisfied</t>
  </si>
  <si>
    <t>extremely satisfied</t>
  </si>
  <si>
    <t>11-point-Likert-Scale</t>
  </si>
  <si>
    <t>Personal life: Satisfaction</t>
  </si>
  <si>
    <t>In your opinion, to what extent is it generally possible to trust people?</t>
  </si>
  <si>
    <t>people cannot generally be trusted</t>
  </si>
  <si>
    <t>people can generally be trusted</t>
  </si>
  <si>
    <t>Personal life: Trust</t>
  </si>
  <si>
    <t>Political attitudes and political participation</t>
  </si>
  <si>
    <t>How interested would you say you are in politics?</t>
  </si>
  <si>
    <t>How confident are you in your own ability to participate in politics?</t>
  </si>
  <si>
    <t>How much would you say that the political system in COUNTRY allows people like you to have an influence on politics?</t>
  </si>
  <si>
    <t>very interested</t>
  </si>
  <si>
    <t>not at all interested</t>
  </si>
  <si>
    <t>very little</t>
  </si>
  <si>
    <t>some</t>
  </si>
  <si>
    <t>a lot</t>
  </si>
  <si>
    <t>a great deal</t>
  </si>
  <si>
    <t>not al all</t>
  </si>
  <si>
    <t>completely confident</t>
  </si>
  <si>
    <t>very confident</t>
  </si>
  <si>
    <t>quite confident</t>
  </si>
  <si>
    <t>not al all confident</t>
  </si>
  <si>
    <t>a little confident</t>
  </si>
  <si>
    <t xml:space="preserve">There are different ways of trying to improve things in COUNTRYor help prevent things from going wrong. During the last 12 months, have you done any of the following? </t>
  </si>
  <si>
    <t xml:space="preserve">Contacted a politician, government or local government official? </t>
  </si>
  <si>
    <t>Donated to or participated in a political party or pressure group?</t>
  </si>
  <si>
    <t xml:space="preserve">Worked in another politics-related organisation or association? </t>
  </si>
  <si>
    <t xml:space="preserve">Worn or displayed a campaign badge/sticker? </t>
  </si>
  <si>
    <t xml:space="preserve">Signed a petition? </t>
  </si>
  <si>
    <t xml:space="preserve">Taken part in a public demonstration? </t>
  </si>
  <si>
    <t xml:space="preserve">Boycotted certain products? </t>
  </si>
  <si>
    <t>Posted or shared anything about politics online, for example on blogs, via email or on social media such as Facebook or Twitter?*</t>
  </si>
  <si>
    <t>Volunteered for a not-for-profit or charitable organisation?</t>
  </si>
  <si>
    <t>Politics: Interest</t>
  </si>
  <si>
    <t>Politics: People's influence</t>
  </si>
  <si>
    <t>Politics: Individual participation</t>
  </si>
  <si>
    <t>Political participation: Established contact</t>
  </si>
  <si>
    <t>Political participation: Donation</t>
  </si>
  <si>
    <t>Political participation: Work politics-related organisation/association</t>
  </si>
  <si>
    <t>Political participation: Campaign badge/sticker</t>
  </si>
  <si>
    <t>Political participation: Petition</t>
  </si>
  <si>
    <t>Political participation: Demonstration</t>
  </si>
  <si>
    <t>Political participation: Boycott</t>
  </si>
  <si>
    <t>Political participation: Social media</t>
  </si>
  <si>
    <t>Political participation: Volunteering</t>
  </si>
  <si>
    <t>Importance democracy</t>
  </si>
  <si>
    <t>How important is it for you to live in a country that is governed democratically?</t>
  </si>
  <si>
    <t>extremely important</t>
  </si>
  <si>
    <t>How worried are you about climate change?</t>
  </si>
  <si>
    <t>You may have heard that the world’s climate is changing. Do you think that climate change is caused by natural processes, human activity, or both?</t>
  </si>
  <si>
    <t>mainly by natural processes</t>
  </si>
  <si>
    <t>about equally by natural processes and human activity</t>
  </si>
  <si>
    <t>mainly by human activity</t>
  </si>
  <si>
    <t>entirely by human activity</t>
  </si>
  <si>
    <t>not at all worried</t>
  </si>
  <si>
    <t>not very worried</t>
  </si>
  <si>
    <t>somewhat worried</t>
  </si>
  <si>
    <t>very worried</t>
  </si>
  <si>
    <t>extremely worried</t>
  </si>
  <si>
    <t>Climate change: cause</t>
  </si>
  <si>
    <t>Climate change: concern</t>
  </si>
  <si>
    <t>Climate change: activity</t>
  </si>
  <si>
    <t>How much do you agree or disagree with this statement? There is no point in doing what I can for the environment unless others do the same.</t>
  </si>
  <si>
    <t>agree strongly</t>
  </si>
  <si>
    <t>neither agree nor disagree</t>
  </si>
  <si>
    <t>disagree</t>
  </si>
  <si>
    <t>disagree strongly</t>
  </si>
  <si>
    <t>What is your gender?</t>
  </si>
  <si>
    <t>e1a</t>
  </si>
  <si>
    <t>Gender</t>
  </si>
  <si>
    <t>male</t>
  </si>
  <si>
    <t>female</t>
  </si>
  <si>
    <t>non-binary or other</t>
  </si>
  <si>
    <t>Year of birth</t>
  </si>
  <si>
    <t>before 1950</t>
  </si>
  <si>
    <t xml:space="preserve">When were you born? [YEAR]
</t>
  </si>
  <si>
    <t>Month of birth</t>
  </si>
  <si>
    <t xml:space="preserve">When were you born? [MONTH]
</t>
  </si>
  <si>
    <t>Of which country do you have a citizenship?
If you have multiple citizenships, please select up to three that you feel are most relevant.</t>
  </si>
  <si>
    <t>Citizenship</t>
  </si>
  <si>
    <t>App_countries</t>
  </si>
  <si>
    <t>Where were you born?
In your answer, please refer to today's borders.</t>
  </si>
  <si>
    <t>e4a</t>
  </si>
  <si>
    <t>Country of birth</t>
  </si>
  <si>
    <t>e5a</t>
  </si>
  <si>
    <t>e5b</t>
  </si>
  <si>
    <t>e5</t>
  </si>
  <si>
    <t>Where were your parents or guardians born?
In your answer, please refer to today's borders.</t>
  </si>
  <si>
    <t>Country of birth mother/female guardian</t>
  </si>
  <si>
    <t>Country of birth father/male guardian</t>
  </si>
  <si>
    <t>Mother or female guardian</t>
  </si>
  <si>
    <t>Father or male guardian</t>
  </si>
  <si>
    <t>Native language</t>
  </si>
  <si>
    <t xml:space="preserve">What is your native language? 
If you grew up with more than one language, please select up to three languages that you feel were most relevant. </t>
  </si>
  <si>
    <t>Are you currently in a committed partnership?</t>
  </si>
  <si>
    <t>e7a</t>
  </si>
  <si>
    <t>Partnership</t>
  </si>
  <si>
    <t>e7b</t>
  </si>
  <si>
    <t>Repondents who reported to be in a committed partnership</t>
  </si>
  <si>
    <t>e7a = 1</t>
  </si>
  <si>
    <t>Are you married to your partner or in a registered civil partnership?</t>
  </si>
  <si>
    <t>Marriage/registered partnership</t>
  </si>
  <si>
    <t>e7c</t>
  </si>
  <si>
    <t>e7d</t>
  </si>
  <si>
    <t>e7e</t>
  </si>
  <si>
    <t>Shared household partner</t>
  </si>
  <si>
    <t>Employment partner</t>
  </si>
  <si>
    <t>Citizenship partner</t>
  </si>
  <si>
    <t>Do you share a household with your partner?</t>
  </si>
  <si>
    <t>Does your partner have the same citizenship as yourself?</t>
  </si>
  <si>
    <t>Do you live with one or both of your parents or guardians in the same household?</t>
  </si>
  <si>
    <t>Is your partner currently in paid employment?
Include self-employment</t>
  </si>
  <si>
    <t>e7f</t>
  </si>
  <si>
    <t>Shared household parents/guardians</t>
  </si>
  <si>
    <t xml:space="preserve">Do you have children? </t>
  </si>
  <si>
    <t>yes, I have [NUMBER] children</t>
  </si>
  <si>
    <t>Children</t>
  </si>
  <si>
    <t>Children age</t>
  </si>
  <si>
    <t>Number of children</t>
  </si>
  <si>
    <t>more than 5</t>
  </si>
  <si>
    <t>Respondents who reported to have children</t>
  </si>
  <si>
    <t>Parental leave</t>
  </si>
  <si>
    <t>e9</t>
  </si>
  <si>
    <t>e8a</t>
  </si>
  <si>
    <t>e8a_num</t>
  </si>
  <si>
    <t>e8b</t>
  </si>
  <si>
    <t>e8c</t>
  </si>
  <si>
    <t xml:space="preserve">How old is your youngest child?
My youngest child is [AGE] old. </t>
  </si>
  <si>
    <t>less than one year</t>
  </si>
  <si>
    <t>18 years or more</t>
  </si>
  <si>
    <t>1 year</t>
  </si>
  <si>
    <t>2 years</t>
  </si>
  <si>
    <t>3 years</t>
  </si>
  <si>
    <t>4 years</t>
  </si>
  <si>
    <t>5 years</t>
  </si>
  <si>
    <t>6 years</t>
  </si>
  <si>
    <t>7 years</t>
  </si>
  <si>
    <t>8 years</t>
  </si>
  <si>
    <t>9 years</t>
  </si>
  <si>
    <t>10 years</t>
  </si>
  <si>
    <t>11 years</t>
  </si>
  <si>
    <t>12 years</t>
  </si>
  <si>
    <t>13 years</t>
  </si>
  <si>
    <t>14 years</t>
  </si>
  <si>
    <t>15 years</t>
  </si>
  <si>
    <t>16 years</t>
  </si>
  <si>
    <t>17 years</t>
  </si>
  <si>
    <t>e8a = 1</t>
  </si>
  <si>
    <t>yes, for a total of [NUMBER] month/months</t>
  </si>
  <si>
    <t>e8c_num</t>
  </si>
  <si>
    <t>Total months of parental leave</t>
  </si>
  <si>
    <t xml:space="preserve">Did you interrupt work or study for parental leave for one or more of your children?
Please add up times of parental leave for all of your children. </t>
  </si>
  <si>
    <t>e8c = 1</t>
  </si>
  <si>
    <t>Respondents who reported to have interrupted work or study for parental leave</t>
  </si>
  <si>
    <t xml:space="preserve">What is or was your parents' or guardians' highest level of education?
If your parents or guardians received their highest level of education abroad, please select the educational level of COUNTRY that comes closest to their degree. </t>
  </si>
  <si>
    <t>Highest level of education mother/femal guardian</t>
  </si>
  <si>
    <t>ISCED 2 or below (lower secondary or below)</t>
  </si>
  <si>
    <t>ISCED 3 + 4 (upper secondary, post-secondary non-tertiary)</t>
  </si>
  <si>
    <t>ISCED 5 + 6 + 7 (tertiary vocational)</t>
  </si>
  <si>
    <t>ISCED 5 + 6 + 7 +8 (tertiary general, i.e. higher education)</t>
  </si>
  <si>
    <t>Don’t know</t>
  </si>
  <si>
    <t>e9a</t>
  </si>
  <si>
    <t>e9b</t>
  </si>
  <si>
    <t>e10</t>
  </si>
  <si>
    <t>very good</t>
  </si>
  <si>
    <t>good</t>
  </si>
  <si>
    <t>fair</t>
  </si>
  <si>
    <t>bad</t>
  </si>
  <si>
    <t>very bad</t>
  </si>
  <si>
    <t>General health</t>
  </si>
  <si>
    <t>How is your health in general?</t>
  </si>
  <si>
    <t>e11</t>
  </si>
  <si>
    <t>Do you have any physical or mental health conditions or illnesses lasting or expected to last 12 months or more?</t>
  </si>
  <si>
    <t>Physical/mental health conditions/illnesses</t>
  </si>
  <si>
    <t xml:space="preserve">A follow-up survey of EUROGRADUATE is envisaged to better understand how study experiences of graduates contribute to their long-term development. </t>
  </si>
  <si>
    <t>Thank you very much for filling in the questionnaire! 
If you have any remaining remarks, please state them here:</t>
  </si>
  <si>
    <t>Would you be ready to participate in a future survey and thus help improving higher education in COUNTRY?</t>
  </si>
  <si>
    <t>g1</t>
  </si>
  <si>
    <t>Follow-up survey (instruction)</t>
  </si>
  <si>
    <t>g1a</t>
  </si>
  <si>
    <t xml:space="preserve">Please provide us with your e-mail address to ensure that you can be contacted for further EUROGRADUATE surveys. Your e-mail address will be kept separate from your survey responses and will be treated confidentially. </t>
  </si>
  <si>
    <t>g1b</t>
  </si>
  <si>
    <t>g1a = 1</t>
  </si>
  <si>
    <t>Respondents who stated to be ready to participate in a follow-up survey</t>
  </si>
  <si>
    <t>Acknowledgement/Remarks</t>
  </si>
  <si>
    <t>Follow-up survey: Willingness to participate</t>
  </si>
  <si>
    <t>Follow-up survey: E-Mail adress</t>
  </si>
  <si>
    <t>Highest level of education partens/guardians (instruction)</t>
  </si>
  <si>
    <t>Country of birth parents (instruction)</t>
  </si>
  <si>
    <t>Highest level of education father/male guardian</t>
  </si>
  <si>
    <t>Finally, we would like to ask you two questions on your health. Answering these questions is fully voluntarily. Please feel free to leave any question open if you do not feel comfortable answering it.</t>
  </si>
  <si>
    <t>Hint page sensitive health data</t>
  </si>
  <si>
    <r>
      <t>none of the above, but [</t>
    </r>
    <r>
      <rPr>
        <b/>
        <sz val="10"/>
        <rFont val="Calibri"/>
        <family val="2"/>
        <scheme val="minor"/>
      </rPr>
      <t>…</t>
    </r>
    <r>
      <rPr>
        <sz val="10"/>
        <rFont val="Calibri"/>
        <family val="2"/>
        <scheme val="minor"/>
      </rPr>
      <t>]</t>
    </r>
  </si>
  <si>
    <r>
      <t>abroad, namely in [</t>
    </r>
    <r>
      <rPr>
        <b/>
        <sz val="10"/>
        <color theme="1"/>
        <rFont val="Calibri"/>
        <family val="2"/>
        <scheme val="minor"/>
      </rPr>
      <t>…</t>
    </r>
    <r>
      <rPr>
        <sz val="10"/>
        <color theme="1"/>
        <rFont val="Calibri"/>
        <family val="2"/>
        <scheme val="minor"/>
      </rPr>
      <t xml:space="preserve">] </t>
    </r>
  </si>
  <si>
    <t>Prior to graduation in yyyy/yyyy</t>
  </si>
  <si>
    <t>Around the time of graduation in yyyy/yyyy</t>
  </si>
  <si>
    <t>String, 3-character</t>
  </si>
  <si>
    <t>Instruction for b1.2</t>
  </si>
  <si>
    <t>Instruction for b3.2</t>
  </si>
  <si>
    <t>Respondents from cohort t+ 5 who reported to have been employed at some point after graduating and (if currently employed) whose current job or (if not currently employed but employed in fall 2018) the job they had in fall 2018 is/was not the first job they have had after graduating</t>
  </si>
  <si>
    <t>Respondents from cohort t+ 1 who reported to have been employed at some point after graduating and (if applicable) whose current job is not the first job they have had after graduating</t>
  </si>
  <si>
    <t>Variable b7.2yr is included twice because response options vary by cohort. It is labeled b7.2yr_t5 for the t+5 cohort.</t>
  </si>
  <si>
    <t>Instruction for c1 if currently employed</t>
  </si>
  <si>
    <t>Instruction for c1 if currently unemployed</t>
  </si>
  <si>
    <r>
      <rPr>
        <b/>
        <sz val="10"/>
        <rFont val="Calibri"/>
        <family val="2"/>
        <scheme val="minor"/>
      </rPr>
      <t>Instruction for respondents that are currently employed or self-employed</t>
    </r>
    <r>
      <rPr>
        <sz val="10"/>
        <rFont val="Calibri"/>
        <family val="2"/>
        <scheme val="minor"/>
      </rPr>
      <t xml:space="preserve">
</t>
    </r>
  </si>
  <si>
    <r>
      <rPr>
        <b/>
        <sz val="10"/>
        <rFont val="Calibri"/>
        <family val="2"/>
        <scheme val="minor"/>
      </rPr>
      <t>Instruction for respondents that are currently neither employed nor self-employed</t>
    </r>
    <r>
      <rPr>
        <sz val="10"/>
        <rFont val="Calibri"/>
        <family val="2"/>
        <scheme val="minor"/>
      </rPr>
      <t xml:space="preserve">
</t>
    </r>
  </si>
  <si>
    <t>Competencies mismatch</t>
  </si>
  <si>
    <t>Instruction for g1</t>
  </si>
  <si>
    <t>2</t>
  </si>
  <si>
    <t>Professionals</t>
  </si>
  <si>
    <t>3</t>
  </si>
  <si>
    <t>Technicians and Associate Professionals</t>
  </si>
  <si>
    <t>4</t>
  </si>
  <si>
    <t>Clerical Support Workers</t>
  </si>
  <si>
    <t>5</t>
  </si>
  <si>
    <t>Service and Sales Workers</t>
  </si>
  <si>
    <t>6</t>
  </si>
  <si>
    <t>Skilled Agricultural, Forestry and Fishery Workers</t>
  </si>
  <si>
    <t>7</t>
  </si>
  <si>
    <t>Craft and Related Trades Workers</t>
  </si>
  <si>
    <t>8</t>
  </si>
  <si>
    <t>Plant and Machine Operators, and Assemblers</t>
  </si>
  <si>
    <t>9</t>
  </si>
  <si>
    <t>Elementary Occupations</t>
  </si>
  <si>
    <t>0</t>
  </si>
  <si>
    <t>Armed Forces Occupations</t>
  </si>
  <si>
    <t>Managers</t>
  </si>
  <si>
    <t>11</t>
  </si>
  <si>
    <t>Chief Executives, Senior Officials and Legislators</t>
  </si>
  <si>
    <t>12</t>
  </si>
  <si>
    <t>Administrative and Commercial Managers</t>
  </si>
  <si>
    <t>13</t>
  </si>
  <si>
    <t>Production and Specialized Services Managers</t>
  </si>
  <si>
    <t>14</t>
  </si>
  <si>
    <t>Hospitality, Retail and Other Services Managers</t>
  </si>
  <si>
    <t>21</t>
  </si>
  <si>
    <t>Science and Engineering Professionals</t>
  </si>
  <si>
    <t>22</t>
  </si>
  <si>
    <t>Health Professionals</t>
  </si>
  <si>
    <t>23</t>
  </si>
  <si>
    <t>Teaching Professionals</t>
  </si>
  <si>
    <t>24</t>
  </si>
  <si>
    <t>Business and Administration Professionals</t>
  </si>
  <si>
    <t>25</t>
  </si>
  <si>
    <t>Information and Communications Technology Professionals</t>
  </si>
  <si>
    <t>26</t>
  </si>
  <si>
    <t>Legal, Social and Cultural Professionals</t>
  </si>
  <si>
    <t>31</t>
  </si>
  <si>
    <t>Science and Engineering Associate Professionals</t>
  </si>
  <si>
    <t>32</t>
  </si>
  <si>
    <t>Health Associate Professionals</t>
  </si>
  <si>
    <t>33</t>
  </si>
  <si>
    <t>Business and Administration Associate Professionals</t>
  </si>
  <si>
    <t>34</t>
  </si>
  <si>
    <t>Legal, Social, Cultural and Related Associate Professionals</t>
  </si>
  <si>
    <t>35</t>
  </si>
  <si>
    <t>Information and Communications Technicians</t>
  </si>
  <si>
    <t>41</t>
  </si>
  <si>
    <t>General and Keyboard Clerks</t>
  </si>
  <si>
    <t>42</t>
  </si>
  <si>
    <t>Customer Services Clerks</t>
  </si>
  <si>
    <t>43</t>
  </si>
  <si>
    <t>Numerical and Material Recording Clerks</t>
  </si>
  <si>
    <t>44</t>
  </si>
  <si>
    <t>Other Clerical Support Workers</t>
  </si>
  <si>
    <t>51</t>
  </si>
  <si>
    <t>Personal Service Workers</t>
  </si>
  <si>
    <t>52</t>
  </si>
  <si>
    <t>Sales Workers</t>
  </si>
  <si>
    <t>53</t>
  </si>
  <si>
    <t>Personal Care Workers</t>
  </si>
  <si>
    <t>54</t>
  </si>
  <si>
    <t>Protective Services Workers</t>
  </si>
  <si>
    <t>61</t>
  </si>
  <si>
    <t>Market-oriented Skilled Agricultural Workers</t>
  </si>
  <si>
    <t>62</t>
  </si>
  <si>
    <t>Market-Oriented Skilled Forestry, Fishery and Hunting Workers</t>
  </si>
  <si>
    <t>63</t>
  </si>
  <si>
    <t>Subsistence Farmers, Fishers, Hunters and Gatherers</t>
  </si>
  <si>
    <t>71</t>
  </si>
  <si>
    <t>Building and Related Trades Workers (excluding Electricians)</t>
  </si>
  <si>
    <t>72</t>
  </si>
  <si>
    <t>Metal, Machinery and Related Trades Workers</t>
  </si>
  <si>
    <t>73</t>
  </si>
  <si>
    <t>Handicraft and Printing Workers</t>
  </si>
  <si>
    <t>74</t>
  </si>
  <si>
    <t>Electrical and Electronics Trades Workers</t>
  </si>
  <si>
    <t>75</t>
  </si>
  <si>
    <t>Food Processing, Woodworking, Garment and Other Craft and Related Trades Workers</t>
  </si>
  <si>
    <t>81</t>
  </si>
  <si>
    <t>Stationary Plant and Machine Operators</t>
  </si>
  <si>
    <t>82</t>
  </si>
  <si>
    <t>Assemblers</t>
  </si>
  <si>
    <t>83</t>
  </si>
  <si>
    <t>Drivers and Mobile Plant Operators</t>
  </si>
  <si>
    <t>91</t>
  </si>
  <si>
    <t>Cleaners and Helpers</t>
  </si>
  <si>
    <t>92</t>
  </si>
  <si>
    <t>Agricultural, Forestry and Fishery Labourers</t>
  </si>
  <si>
    <t>93</t>
  </si>
  <si>
    <t>Labourers in Mining, Construction, Manufacturing and Transport</t>
  </si>
  <si>
    <t>94</t>
  </si>
  <si>
    <t>Food Preparation Assistants</t>
  </si>
  <si>
    <t>95</t>
  </si>
  <si>
    <t>Street and Related Sales and Service Workers</t>
  </si>
  <si>
    <t>96</t>
  </si>
  <si>
    <t>Refuse Workers and Other Elementary Workers</t>
  </si>
  <si>
    <t>01</t>
  </si>
  <si>
    <t>Commissioned Armed forces Officers</t>
  </si>
  <si>
    <t>02</t>
  </si>
  <si>
    <t>Non-commissioned Armed Forces Officers</t>
  </si>
  <si>
    <t>03</t>
  </si>
  <si>
    <t>Armed Forces Occupations, Other Ranks</t>
  </si>
  <si>
    <t>111</t>
  </si>
  <si>
    <t>Legislators and Senior Officials</t>
  </si>
  <si>
    <t>112</t>
  </si>
  <si>
    <t>Managing Directors and Chief Executives</t>
  </si>
  <si>
    <t>121</t>
  </si>
  <si>
    <t>Business Services and Administration Managers</t>
  </si>
  <si>
    <t>122</t>
  </si>
  <si>
    <t>Sales, Marketing and Development Managers</t>
  </si>
  <si>
    <t>131</t>
  </si>
  <si>
    <t>Production Managers in Agriculture, Forestry and Fisheries</t>
  </si>
  <si>
    <t>132</t>
  </si>
  <si>
    <t>Manufacturing, Mining, Construction and Distribution Managers</t>
  </si>
  <si>
    <t>133</t>
  </si>
  <si>
    <t>Information and Communications Technology Service managers</t>
  </si>
  <si>
    <t>134</t>
  </si>
  <si>
    <t>Professional Services Managers</t>
  </si>
  <si>
    <t>141</t>
  </si>
  <si>
    <t>Hotel and Restaurant Managers</t>
  </si>
  <si>
    <t>142</t>
  </si>
  <si>
    <t>Retail and Wholesale Trade Managers</t>
  </si>
  <si>
    <t>143</t>
  </si>
  <si>
    <t>Other Services Managers</t>
  </si>
  <si>
    <t>211</t>
  </si>
  <si>
    <t>Physical and Earth Science Professionals</t>
  </si>
  <si>
    <t>212</t>
  </si>
  <si>
    <t>Mathematicians, Actuaries and Statisticians</t>
  </si>
  <si>
    <t>213</t>
  </si>
  <si>
    <t>Life Science Professionals</t>
  </si>
  <si>
    <t>214</t>
  </si>
  <si>
    <t>Engineering Professionals (excluding Electrotechnology)</t>
  </si>
  <si>
    <t>215</t>
  </si>
  <si>
    <t>Electrotechnology Engineers</t>
  </si>
  <si>
    <t>216</t>
  </si>
  <si>
    <t>Architects, Planners, Surveyors and Designers</t>
  </si>
  <si>
    <t>221</t>
  </si>
  <si>
    <t>Medical Doctors</t>
  </si>
  <si>
    <t>222</t>
  </si>
  <si>
    <t>Nursing and Midwifery Professionals</t>
  </si>
  <si>
    <t>223</t>
  </si>
  <si>
    <t>Traditional and Complementary Medicine Professionals</t>
  </si>
  <si>
    <t>224</t>
  </si>
  <si>
    <t>Paramedical Practitioners</t>
  </si>
  <si>
    <t>225</t>
  </si>
  <si>
    <t>Veterinarians</t>
  </si>
  <si>
    <t>226</t>
  </si>
  <si>
    <t>Other Health Professionals</t>
  </si>
  <si>
    <t>231</t>
  </si>
  <si>
    <t>University and Higher Education Teachers</t>
  </si>
  <si>
    <t>232</t>
  </si>
  <si>
    <t>Vocational education teachers</t>
  </si>
  <si>
    <t>233</t>
  </si>
  <si>
    <t>Secondary Education Teachers</t>
  </si>
  <si>
    <t>234</t>
  </si>
  <si>
    <t>Primary School and Early Childhood Teachers</t>
  </si>
  <si>
    <t>235</t>
  </si>
  <si>
    <t>Other Teaching Professionals</t>
  </si>
  <si>
    <t>241</t>
  </si>
  <si>
    <t>Finance Professionals</t>
  </si>
  <si>
    <t>242</t>
  </si>
  <si>
    <t>Administration Professionals</t>
  </si>
  <si>
    <t>243</t>
  </si>
  <si>
    <t>Sales, Marketing and Public Relations Professionals</t>
  </si>
  <si>
    <t>251</t>
  </si>
  <si>
    <t>Software and Applications Developers and Analysts</t>
  </si>
  <si>
    <t>252</t>
  </si>
  <si>
    <t>Database and Network Professionals</t>
  </si>
  <si>
    <t>261</t>
  </si>
  <si>
    <t>Legal Professionals</t>
  </si>
  <si>
    <t>262</t>
  </si>
  <si>
    <t>Librarians, Archivists and Curators</t>
  </si>
  <si>
    <t>263</t>
  </si>
  <si>
    <t>Social and Religious Professionals</t>
  </si>
  <si>
    <t>264</t>
  </si>
  <si>
    <t>Authors, Journalists and Linguists</t>
  </si>
  <si>
    <t>265</t>
  </si>
  <si>
    <t>Creative and Performing Artists</t>
  </si>
  <si>
    <t>311</t>
  </si>
  <si>
    <t>Physical and Engineering Science Technicians</t>
  </si>
  <si>
    <t>312</t>
  </si>
  <si>
    <t>Mining, Manufacturing and Construction Supervisors</t>
  </si>
  <si>
    <t>313</t>
  </si>
  <si>
    <t>Process Control Technicians</t>
  </si>
  <si>
    <t>314</t>
  </si>
  <si>
    <t>Life Science Technicians and Related Associate Professionals</t>
  </si>
  <si>
    <t>315</t>
  </si>
  <si>
    <t>Ship and Aircraft Controllers and Technicians</t>
  </si>
  <si>
    <t>321</t>
  </si>
  <si>
    <t>Medical and Pharmaceutical Technicians</t>
  </si>
  <si>
    <t>322</t>
  </si>
  <si>
    <t>Nursing and Midwifery Associate Professionals</t>
  </si>
  <si>
    <t>323</t>
  </si>
  <si>
    <t>Traditional and Complementary Medicine Associate Professionals</t>
  </si>
  <si>
    <t>324</t>
  </si>
  <si>
    <t>Veterinary Technicians and Assistants</t>
  </si>
  <si>
    <t>325</t>
  </si>
  <si>
    <t>Other Health Associate Professionals</t>
  </si>
  <si>
    <t>331</t>
  </si>
  <si>
    <t>Financial and Mathematical Associate Professionals</t>
  </si>
  <si>
    <t>332</t>
  </si>
  <si>
    <t>Sales and Purchasing Agents and Brokers</t>
  </si>
  <si>
    <t>333</t>
  </si>
  <si>
    <t>Business Services Agents</t>
  </si>
  <si>
    <t>334</t>
  </si>
  <si>
    <t>Administrative and Specialized Secretaries</t>
  </si>
  <si>
    <t>335</t>
  </si>
  <si>
    <t>Government Regulatory  Associate Professionals</t>
  </si>
  <si>
    <t>341</t>
  </si>
  <si>
    <t>Legal, Social and Religious Associate Professionals</t>
  </si>
  <si>
    <t>342</t>
  </si>
  <si>
    <t>Sports and Fitness Workers</t>
  </si>
  <si>
    <t>343</t>
  </si>
  <si>
    <t>Artistic, Cultural and Culinary Associate Professionals</t>
  </si>
  <si>
    <t>351</t>
  </si>
  <si>
    <t>Information and Communications Technology Operations and User Support Technicians</t>
  </si>
  <si>
    <t>352</t>
  </si>
  <si>
    <t>Telecommunications and Broadcasting Technicians</t>
  </si>
  <si>
    <t>411</t>
  </si>
  <si>
    <t>General Office Clerks</t>
  </si>
  <si>
    <t>412</t>
  </si>
  <si>
    <t>Secretaries (general)</t>
  </si>
  <si>
    <t>413</t>
  </si>
  <si>
    <t>Keyboard Operators</t>
  </si>
  <si>
    <t>Tellers, Money Collectors and Related Clerks</t>
  </si>
  <si>
    <t>422</t>
  </si>
  <si>
    <t>Client Information Workers</t>
  </si>
  <si>
    <t>431</t>
  </si>
  <si>
    <t>Numerical Clerks</t>
  </si>
  <si>
    <t>432</t>
  </si>
  <si>
    <t>Material Recording and Transport Clerks</t>
  </si>
  <si>
    <t>441</t>
  </si>
  <si>
    <t>511</t>
  </si>
  <si>
    <t>Travel Attendants, Conductors and Guides</t>
  </si>
  <si>
    <t>512</t>
  </si>
  <si>
    <t>Cooks</t>
  </si>
  <si>
    <t>513</t>
  </si>
  <si>
    <t>Waiters and Bartenders</t>
  </si>
  <si>
    <t>514</t>
  </si>
  <si>
    <t>Hairdressers, Beauticians and Related Workers</t>
  </si>
  <si>
    <t>515</t>
  </si>
  <si>
    <t>Building and Housekeeping Supervisors</t>
  </si>
  <si>
    <t>516</t>
  </si>
  <si>
    <t>Other Personal Services Workers</t>
  </si>
  <si>
    <t>521</t>
  </si>
  <si>
    <t>Street and Market Salespersons</t>
  </si>
  <si>
    <t>522</t>
  </si>
  <si>
    <t>Shop Aalespersons</t>
  </si>
  <si>
    <t>523</t>
  </si>
  <si>
    <t>Cashiers and Ticket Clerks</t>
  </si>
  <si>
    <t>524</t>
  </si>
  <si>
    <t>Other Sales Workers</t>
  </si>
  <si>
    <t>531</t>
  </si>
  <si>
    <t>Child Care Workers and Teachers' Aides</t>
  </si>
  <si>
    <t>532</t>
  </si>
  <si>
    <t>Personal Care Workers in Health Services</t>
  </si>
  <si>
    <t>541</t>
  </si>
  <si>
    <t>611</t>
  </si>
  <si>
    <t>Market Gardeners and Crop Growers</t>
  </si>
  <si>
    <t>612</t>
  </si>
  <si>
    <t>Animal Producers</t>
  </si>
  <si>
    <t>613</t>
  </si>
  <si>
    <t>Mixed Crop and Animal Producers</t>
  </si>
  <si>
    <t>621</t>
  </si>
  <si>
    <t>Forestry and Related Workers</t>
  </si>
  <si>
    <t>622</t>
  </si>
  <si>
    <t>Fishery Workers, Hunters and Trappers</t>
  </si>
  <si>
    <t>631</t>
  </si>
  <si>
    <t>Subsistence Crop Farmers</t>
  </si>
  <si>
    <t>632</t>
  </si>
  <si>
    <t>Subsistence Livestock Farmers</t>
  </si>
  <si>
    <t>633</t>
  </si>
  <si>
    <t>Subsistence Mixed Crop and Livestock Farmers</t>
  </si>
  <si>
    <t>634</t>
  </si>
  <si>
    <t>Subsistence Fishers, Hunters, Trappers and Gatherers</t>
  </si>
  <si>
    <t>711</t>
  </si>
  <si>
    <t>Building Frame and Related Trades Workers</t>
  </si>
  <si>
    <t>712</t>
  </si>
  <si>
    <t>Building Finishers and Related Trades Workers</t>
  </si>
  <si>
    <t>713</t>
  </si>
  <si>
    <t>Painters, Building Structure Cleaners and Related Trades Workers</t>
  </si>
  <si>
    <t>721</t>
  </si>
  <si>
    <t>Sheet and Structural Metal Workers, Moulders and Welders, and Related Workers</t>
  </si>
  <si>
    <t>722</t>
  </si>
  <si>
    <t>Blacksmiths, Toolmakers and Related Trades Workers</t>
  </si>
  <si>
    <t>723</t>
  </si>
  <si>
    <t>Machinery Mechanics and Repairers</t>
  </si>
  <si>
    <t>731</t>
  </si>
  <si>
    <t>Handicraft Workers</t>
  </si>
  <si>
    <t>732</t>
  </si>
  <si>
    <t>Printing Trades Workers</t>
  </si>
  <si>
    <t>741</t>
  </si>
  <si>
    <t>Electrical Equipment Installers and Repairers</t>
  </si>
  <si>
    <t>742</t>
  </si>
  <si>
    <t>Electronics and Telecommunications Installers and Repairers</t>
  </si>
  <si>
    <t>751</t>
  </si>
  <si>
    <t>Food Processing and Related Trades Workers</t>
  </si>
  <si>
    <t>752</t>
  </si>
  <si>
    <t>Wood Treaters, Cabinet-makers and Related Trades Workers</t>
  </si>
  <si>
    <t>753</t>
  </si>
  <si>
    <t>Garment and Related Trades Workers</t>
  </si>
  <si>
    <t>754</t>
  </si>
  <si>
    <t>Other Craft and Related Workers</t>
  </si>
  <si>
    <t>811</t>
  </si>
  <si>
    <t>Mining and Mineral Processing Plant Operators</t>
  </si>
  <si>
    <t>812</t>
  </si>
  <si>
    <t>Metal Processing and Finishing Plant Operators</t>
  </si>
  <si>
    <t>813</t>
  </si>
  <si>
    <t>Chemical and Photographic Products Plant and Machine Operators</t>
  </si>
  <si>
    <t>814</t>
  </si>
  <si>
    <t>Rubber, Plastic and Paper Products Machine Operators</t>
  </si>
  <si>
    <t>815</t>
  </si>
  <si>
    <t>Textile, Fur and Leather Products Machine Operators</t>
  </si>
  <si>
    <t>816</t>
  </si>
  <si>
    <t>Food and Related Products Machine Operators</t>
  </si>
  <si>
    <t>817</t>
  </si>
  <si>
    <t>Wood Processing and Papermaking Plant Operators</t>
  </si>
  <si>
    <t>818</t>
  </si>
  <si>
    <t>Other Stationary Plant and Machine Operators</t>
  </si>
  <si>
    <t>821</t>
  </si>
  <si>
    <t>831</t>
  </si>
  <si>
    <t>Locomotive Engine Drivers and Related Workers</t>
  </si>
  <si>
    <t>832</t>
  </si>
  <si>
    <t>Car, Van and Motorcycle Drivers</t>
  </si>
  <si>
    <t>833</t>
  </si>
  <si>
    <t>Heavy Truck and Bus Drivers</t>
  </si>
  <si>
    <t>834</t>
  </si>
  <si>
    <t>Mobile Plant Operators</t>
  </si>
  <si>
    <t>835</t>
  </si>
  <si>
    <t>Ships' Deck Crews and Related Workers</t>
  </si>
  <si>
    <t>911</t>
  </si>
  <si>
    <t>Domestic, Hotel and Office Cleaners and Helpers</t>
  </si>
  <si>
    <t>912</t>
  </si>
  <si>
    <t>Vehicle, Window, Laundry and Other Hand Cleaning Workers</t>
  </si>
  <si>
    <t>921</t>
  </si>
  <si>
    <t>931</t>
  </si>
  <si>
    <t>Mining and Construction Labourers</t>
  </si>
  <si>
    <t>932</t>
  </si>
  <si>
    <t>Manufacturing Labourers</t>
  </si>
  <si>
    <t>933</t>
  </si>
  <si>
    <t>Transport and Storage Labourers</t>
  </si>
  <si>
    <t>941</t>
  </si>
  <si>
    <t>951</t>
  </si>
  <si>
    <t>Street and Related Service Workers</t>
  </si>
  <si>
    <t>952</t>
  </si>
  <si>
    <t>Street Vendors (excluding Food)</t>
  </si>
  <si>
    <t>961</t>
  </si>
  <si>
    <t>Refuse Workers</t>
  </si>
  <si>
    <t>962</t>
  </si>
  <si>
    <t>Other Elementary Workers</t>
  </si>
  <si>
    <t>011</t>
  </si>
  <si>
    <t>Commissioned Armed Forces Officers</t>
  </si>
  <si>
    <t>021</t>
  </si>
  <si>
    <t>031</t>
  </si>
  <si>
    <t>NACE-rev2.0 industries 1 digit (NACE2001)</t>
  </si>
  <si>
    <t>NACE-rev2.0 industries 1 digit (NACE2001) --&gt; NACE-rev2.0 industries 2 digit (NACE2002)</t>
  </si>
  <si>
    <t>See the list of countries in the separate sheet "App_countries".</t>
  </si>
  <si>
    <t>ISCO-08 occupations level 1</t>
  </si>
  <si>
    <t>ISCO-08 occupations level 1 --&gt; ISCO-08 occupations level 2</t>
  </si>
  <si>
    <t>ISCO-08 occupations level 2</t>
  </si>
  <si>
    <t>ISCO-08 occupations level 1 --&gt; ISCO-08 occupations level 2 --&gt; ISCO-08 occupations level 3</t>
  </si>
  <si>
    <t>ISCO-08 occupations level 3</t>
  </si>
  <si>
    <t>Occupation (ISCO-08 3-digit)</t>
  </si>
  <si>
    <t>Occupation (ISCO-08 2-digit)</t>
  </si>
  <si>
    <t>Business sector (NACE 1-digit)</t>
  </si>
  <si>
    <t>Business sector (NACE 2-digit)</t>
  </si>
  <si>
    <t>Fall 2018: Occupation (ISCO-08 2-digit)</t>
  </si>
  <si>
    <t>Fall 2018: Occupation (ISCO-08 3-digit)</t>
  </si>
  <si>
    <t>Fall 2018: Business sector (NACE 1-digit)</t>
  </si>
  <si>
    <t>Fall 2018: Business sector (NACE 2-digit)</t>
  </si>
  <si>
    <t>Create an additional variable for multiple native languages.</t>
  </si>
  <si>
    <t>Translate your country-specific educational degrees to ISCED levels of education.</t>
  </si>
  <si>
    <t>Drop down menu/autocomplete field specifying b1.2b if b1.2b = 2.
See the list of countries in the separate sheet "App_countries".</t>
  </si>
  <si>
    <t>Open numeric field specifying b2.1b if b2.1b = 1.</t>
  </si>
  <si>
    <t>Open numeric field specifying b2.5 if b2.5 = 2.</t>
  </si>
  <si>
    <t>Open numeric field specifying b2.9b if b2.9b = 1.</t>
  </si>
  <si>
    <t>Open numeric field specifying b5d if b5d = 1.</t>
  </si>
  <si>
    <t>Open numeric field specifying b6.2c if b6.2c = 1.</t>
  </si>
  <si>
    <t>Drop down menu/autocomplete field specifying b6.3c if b6.3c = 2.
See the list of countries in the separate sheet "App_countries".</t>
  </si>
  <si>
    <t>Open numeric field specifying b6.7 if b6.7 = 2.</t>
  </si>
  <si>
    <t>Open numeric field specifying b6.11b if b6.11b = 1.</t>
  </si>
  <si>
    <t>Open numeric field specifying b6.13d if b6.13d = 1.</t>
  </si>
  <si>
    <t>Variable b7.0 is included twice because the question text varies depending on the filters. It is labeled b7.0 here.</t>
  </si>
  <si>
    <t>Variable b7.0 is included twice because the question text varies depending on the filters. It is labeled b7.0.2018 here.</t>
  </si>
  <si>
    <t>Open numeric field specifying b9 if b9 = 1.</t>
  </si>
  <si>
    <t>Drop down menu/autocomplete field specifying d1.2 if  d1.2 = 3.
See the list of countries in the separate sheet "App_countries".</t>
  </si>
  <si>
    <t>Drop down menu/autocomplete field specifying d1.1 if d1.1 = 3.
See the list of countries in the separate sheet "App_countries".</t>
  </si>
  <si>
    <t>Drop down menu/autocomplete field specifying d1.3 if  d1.3 = 3.
See the list of countries in the separate sheet "App_countries".</t>
  </si>
  <si>
    <t>App_languages</t>
  </si>
  <si>
    <t>Use this variable for the first native language reported.
See the list of languages in the separate sheet "App_languages".</t>
  </si>
  <si>
    <t>Drop down menu specifying e8a if e8a = 1.</t>
  </si>
  <si>
    <t>Filter conditions</t>
  </si>
  <si>
    <t>Year of reference programme start</t>
  </si>
  <si>
    <t>When did you start your study programme? [YEAR]</t>
  </si>
  <si>
    <t>before 2000</t>
  </si>
  <si>
    <t>Month of reference programme start</t>
  </si>
  <si>
    <t>When did you start your study programme? [MONTH]</t>
  </si>
  <si>
    <t>Year of graduation (reference programme)</t>
  </si>
  <si>
    <t>Month of graduation (reference programme)</t>
  </si>
  <si>
    <t>Degree level (reference degree)</t>
  </si>
  <si>
    <t>What type of qualification did you receive?</t>
  </si>
  <si>
    <t>ISCED 5 (short-cycle higher education)</t>
  </si>
  <si>
    <t>ISCED 6 (Bachelor's or equivalent)</t>
  </si>
  <si>
    <t>ISCED 7 (Master's or equivalent)</t>
  </si>
  <si>
    <t>Study field (reference degree)</t>
  </si>
  <si>
    <t>What was your main field of study?</t>
  </si>
  <si>
    <t>HEI name (reference degree)</t>
  </si>
  <si>
    <t>What was the name of the higher education institution?</t>
  </si>
  <si>
    <t xml:space="preserve">Single-choice or open field </t>
  </si>
  <si>
    <t>HEI location</t>
  </si>
  <si>
    <t>Where was this higher education institution located? 
in […] (please enter the postal code here).</t>
  </si>
  <si>
    <t>Open field (or derived from HEI)</t>
  </si>
  <si>
    <t>Formal enrolment status (fulltime/parttime)</t>
  </si>
  <si>
    <t>What was your formal enrolment status at the time of graduation?</t>
  </si>
  <si>
    <t>fulltime student</t>
  </si>
  <si>
    <t>parttime student</t>
  </si>
  <si>
    <t>Final grade (average)</t>
  </si>
  <si>
    <t>What was your average final grade?</t>
  </si>
  <si>
    <t>Country-specific values;
Round to max. 1 decimal</t>
  </si>
  <si>
    <t>Main language of instruction (reference programme)</t>
  </si>
  <si>
    <t>What was the main language of instruction in your study programme?</t>
  </si>
  <si>
    <t>Did you also follow courses in a different language than the main language of instruction as part of your study programme?</t>
  </si>
  <si>
    <t xml:space="preserve">1st additional language of instruction </t>
  </si>
  <si>
    <t>namely in the following languages (multiple answers possible)</t>
  </si>
  <si>
    <t xml:space="preserve">2nd additional language of instruction </t>
  </si>
  <si>
    <t xml:space="preserve">3rd additional language of instruction </t>
  </si>
  <si>
    <t xml:space="preserve">4th additional language of instruction </t>
  </si>
  <si>
    <t>Lectures</t>
  </si>
  <si>
    <t>Group assignments</t>
  </si>
  <si>
    <t>Participation in research projects</t>
  </si>
  <si>
    <t>Internships, work placements (as formal part of your study programme)</t>
  </si>
  <si>
    <t>Project and/or problem-based learning</t>
  </si>
  <si>
    <t>Written assignments</t>
  </si>
  <si>
    <t>Oral presentations by students</t>
  </si>
  <si>
    <t>Self-study</t>
  </si>
  <si>
    <t>Interdisciplinary learning activities</t>
  </si>
  <si>
    <t>Exposure to entrepreneurial activities (e.g. projects or seminars involving companies, mentoring by start-ups, visiting facilities)</t>
  </si>
  <si>
    <t>Pre-pandemic: share of courses offered online</t>
  </si>
  <si>
    <t>none of them</t>
  </si>
  <si>
    <t>about half of them</t>
  </si>
  <si>
    <t>all of them</t>
  </si>
  <si>
    <t>During pandemic: share of courses offered online</t>
  </si>
  <si>
    <t>To what extent has your study programme been a good basis for …?</t>
  </si>
  <si>
    <t>Study programme good basis for: professional career</t>
  </si>
  <si>
    <t>Your professional career</t>
  </si>
  <si>
    <t>Study programme good basis for: personal development</t>
  </si>
  <si>
    <t>Your personal development</t>
  </si>
  <si>
    <t>Environmental sustainability as topic in study programme</t>
  </si>
  <si>
    <t>To what extent has environmental sustainability been a topic in your study programme?</t>
  </si>
  <si>
    <t>A2</t>
  </si>
  <si>
    <t>International mobility and other activities during time of studying</t>
  </si>
  <si>
    <t>International experience gained as part of reference programme</t>
  </si>
  <si>
    <t>Respondents who reported international experience as part of ref. Programme</t>
  </si>
  <si>
    <t>Type 1st international experience</t>
  </si>
  <si>
    <t>What kind of experience abroad did you gain?
In the following you can report on up to five stays separately. If you had more than five stays, please refer to those stays that you see as most relevant.</t>
  </si>
  <si>
    <t>study abroad</t>
  </si>
  <si>
    <t xml:space="preserve">Internship or work placement </t>
  </si>
  <si>
    <t>language course</t>
  </si>
  <si>
    <t>summer school, workshop, or similar activity</t>
  </si>
  <si>
    <t xml:space="preserve">other, please specify […] </t>
  </si>
  <si>
    <t>Open text field</t>
  </si>
  <si>
    <t>Country 1st international experience</t>
  </si>
  <si>
    <t xml:space="preserve">In which country did you stay?
</t>
  </si>
  <si>
    <t>Duration 1st international experience</t>
  </si>
  <si>
    <t>How long did you stay?</t>
  </si>
  <si>
    <t>less than 1 month</t>
  </si>
  <si>
    <t>more than 24 months</t>
  </si>
  <si>
    <t>ECTS from 1st international experience recognized in reference programme</t>
  </si>
  <si>
    <t>yes, 15 ECTS points or more</t>
  </si>
  <si>
    <t>yes, less than15 ECTS points</t>
  </si>
  <si>
    <t>1st international experience supported by mobility programme</t>
  </si>
  <si>
    <t xml:space="preserve">Was your stay abroad supported by a mobility programme?
</t>
  </si>
  <si>
    <t>2nd international experience gained as part of reference programme</t>
  </si>
  <si>
    <t>Respondents who reported 2 international experiences as part of ref. Programme</t>
  </si>
  <si>
    <t>Type 2nd international experience</t>
  </si>
  <si>
    <t>Country 2nd international experience</t>
  </si>
  <si>
    <t>Duration 2nd international experience</t>
  </si>
  <si>
    <t>ECTS from 2nd international experience recognized in reference programme</t>
  </si>
  <si>
    <t>2nd international experience supported by mobility programme</t>
  </si>
  <si>
    <t>3rd international experience gained as part of reference programme</t>
  </si>
  <si>
    <t>Respondents who reported 3 international experiences as part of ref. Programme</t>
  </si>
  <si>
    <t>Type 3rd international experience</t>
  </si>
  <si>
    <t>Country 3rd international experience</t>
  </si>
  <si>
    <t>Duration 3rd international experience</t>
  </si>
  <si>
    <t>ECTS from 3rd international experience recognized in reference programme</t>
  </si>
  <si>
    <t>3rd international experience supported by mobility programme</t>
  </si>
  <si>
    <t>4th international experience gained as part of reference programme</t>
  </si>
  <si>
    <t>Respondents who reported 4 international experiences as part of ref. Programme</t>
  </si>
  <si>
    <t>Type 4th international experience</t>
  </si>
  <si>
    <t>Country 4th international experience</t>
  </si>
  <si>
    <t>Duration 4th international experience</t>
  </si>
  <si>
    <t>ECTS from 4th international experience recognized in reference programme</t>
  </si>
  <si>
    <t>4th international experience supported by mobility programme</t>
  </si>
  <si>
    <t>5th international experience gained as part of reference programme</t>
  </si>
  <si>
    <t>Respondents who reported 5 international experiences as part of ref. Programme</t>
  </si>
  <si>
    <t>Type 5th international experience</t>
  </si>
  <si>
    <t>Country 5th international experience</t>
  </si>
  <si>
    <t>Duration 5th international experience</t>
  </si>
  <si>
    <t>ECTS from 5th international experience recognized in reference programme</t>
  </si>
  <si>
    <t>5th international experience supported by mobility programme</t>
  </si>
  <si>
    <t>Only t+1 cohort, only respondents who did report no or only one international experienced as part of ref. Programme</t>
  </si>
  <si>
    <t>Refraid from international stays do to COVID-19 pandemic</t>
  </si>
  <si>
    <t>Have you refrained from any study-related stays abroad due to the COVID-19 pandemic?</t>
  </si>
  <si>
    <t>Internship or work placments during reference programme</t>
  </si>
  <si>
    <t>Did you do any internships or work placements during the study programme?</t>
  </si>
  <si>
    <t>Only respondents who reported an internship or work placement during ref. Programme</t>
  </si>
  <si>
    <t>Internships or work placements: part of reference programme</t>
  </si>
  <si>
    <t xml:space="preserve">Were any of your internships or work placements part of the curriculum of your study programme? </t>
  </si>
  <si>
    <t>Paid labour during reference programme</t>
  </si>
  <si>
    <t>Did you engage in any paid labour (e.g. student job) during your study programme?</t>
  </si>
  <si>
    <t>Paid labour related to reference programme contents</t>
  </si>
  <si>
    <t xml:space="preserve">Were any of your paid labour related to contents of your study programme? </t>
  </si>
  <si>
    <t>Voluntary activities during reference programme</t>
  </si>
  <si>
    <t>A3</t>
  </si>
  <si>
    <t>Previous educational and working career</t>
  </si>
  <si>
    <t>Year of highest school leaving qualification</t>
  </si>
  <si>
    <t xml:space="preserve">In which year did you obtain your highest school leaving qualification before you entered higher education for the first time? </t>
  </si>
  <si>
    <t>Open field (only numbers)</t>
  </si>
  <si>
    <t>Place of highest school leaving qualification</t>
  </si>
  <si>
    <t>In which place did you receive your highest school leaving qualification before you entered higher education for the first time?</t>
  </si>
  <si>
    <t xml:space="preserve">in COUNTRY, more specifically in […] (please enter the postal code here). </t>
  </si>
  <si>
    <t>Postal code of highest school leaving qualification (only if received in survey country)</t>
  </si>
  <si>
    <t>Country of highest school leaving qualification</t>
  </si>
  <si>
    <t>Highest school leaving qualification</t>
  </si>
  <si>
    <t>ISCED level 2(4), lower secondary general education</t>
  </si>
  <si>
    <t>ISCED level 2(5), lower secondary vocational education</t>
  </si>
  <si>
    <t>ISCED level 3(4), upper secondary general education</t>
  </si>
  <si>
    <t>ISCED level 3(5), upper secondary vocational education</t>
  </si>
  <si>
    <t>ISCED level 4(4), post-secondary non-tertiary general education</t>
  </si>
  <si>
    <t>ISCED level 4(5), post-secondary, non-tertiary vocational education</t>
  </si>
  <si>
    <t>Average final school grade</t>
  </si>
  <si>
    <t>Vocational degree before higher education entry</t>
  </si>
  <si>
    <t>Type of vocational degree</t>
  </si>
  <si>
    <t>yes, namely...  [DEGREE]</t>
  </si>
  <si>
    <t>ISCED level 4(5), post-secondary non-tertiary vocational education</t>
  </si>
  <si>
    <t>ISCED level 5(5), short circle tertiary vocational education</t>
  </si>
  <si>
    <t xml:space="preserve">ISCED level 6(5), Bachelor's or equivalent level, professional </t>
  </si>
  <si>
    <t>ISCED level 7(5), Master's or equivalent level, professional</t>
  </si>
  <si>
    <t>In case you obtained more than three other degrees, please refer to the three most recent study programmes you completed.</t>
  </si>
  <si>
    <t>In which year did you graduate from your study programme?</t>
  </si>
  <si>
    <t xml:space="preserve">What was the main field of study of this programme? </t>
  </si>
  <si>
    <t>no, in another country, namely [...]</t>
  </si>
  <si>
    <t>Education history after graduation</t>
  </si>
  <si>
    <t>In case you started more than three study programmes, please refer to the three most recent programmes.</t>
  </si>
  <si>
    <t>In which year did you start your study programme?</t>
  </si>
  <si>
    <t xml:space="preserve">What is or was the main field of study of this programme? </t>
  </si>
  <si>
    <t>no, in another country, namely […]</t>
  </si>
  <si>
    <t>Did you graduate from the study programme?</t>
  </si>
  <si>
    <t>What is your formal enrolment status?</t>
  </si>
  <si>
    <t>During the last 12 months, have you participated in any other learning activities - completed or ongoing - with the intention to improve your job-related knowledge or skills either during your free time or your working time?
Learning activities are courses, workshops and seminars, guided on-the-job-training or private lessons with a paid teacher or tutor.</t>
  </si>
  <si>
    <t>[App_languages]</t>
  </si>
  <si>
    <t>When did you graduate from your study programme? [YEAR]
Please refer to the date of your last successful examination.</t>
  </si>
  <si>
    <t>When did you graduate from your study programme? [MONTH]
Please refer to the date of your last successful examination.</t>
  </si>
  <si>
    <t>Before you graduated from your programme in yyyy/yyyy, did you obtain another higher education degree?
If you obtained another degree in the same year, please consider it here as well.</t>
  </si>
  <si>
    <t xml:space="preserve">What type of qualification did you receive?
If you obtained your degree abroad, please select the degree of COUNTRY that comes closest to your degree. </t>
  </si>
  <si>
    <t>ISCED level 6(4), Bachelor's or equivalent level, academic</t>
  </si>
  <si>
    <t>ISCED level 7(4), Master's or equivalent level, academic</t>
  </si>
  <si>
    <t>ISCED level 8(4), doctorial or equivalent level, academic</t>
  </si>
  <si>
    <t>Was your main field of subject the same that you graduated from in yyyy/yyyy?</t>
  </si>
  <si>
    <t xml:space="preserve">Prior to the start of the study programme that you graduated from in yyyy/yyyy, did you acquire any work experiences for at least six months without interruptions? </t>
  </si>
  <si>
    <t>After you obtained your degree in yyyy/yyyy, did you study in another higher education programme?
Include study programmes that your are still enrolled in.
Include doctoral studies.</t>
  </si>
  <si>
    <t xml:space="preserve">What is or was the type of qualification?
If you received/will receive your degree abroad, please select the degree of COUNTRY that comes closest to your degree. </t>
  </si>
  <si>
    <t>no, I left without a degree</t>
  </si>
  <si>
    <t>no, I am still enrolled</t>
  </si>
  <si>
    <t>part time student</t>
  </si>
  <si>
    <t>Did you study in another programme after you obtained your degree in yyyy/yyyy?</t>
  </si>
  <si>
    <t>yes, namely … [DEGREE]</t>
  </si>
  <si>
    <t xml:space="preserve">Will you obtain or did you obtain any vocational degree since graduation in yyyy/yyyy?
If you obtained/will obtain more than one vocational degree, please select the highest degree.
If you received/will receive your vocational degree abroad, please select the degree of COUNTRY that comes closest to your degree. </t>
  </si>
  <si>
    <t>Current situation</t>
  </si>
  <si>
    <r>
      <t xml:space="preserve">How would you describe your current situation?
Please select </t>
    </r>
    <r>
      <rPr>
        <i/>
        <u/>
        <sz val="10"/>
        <rFont val="Calibri"/>
        <family val="2"/>
        <scheme val="minor"/>
      </rPr>
      <t>all</t>
    </r>
    <r>
      <rPr>
        <i/>
        <sz val="10"/>
        <rFont val="Calibri"/>
        <family val="2"/>
        <scheme val="minor"/>
      </rPr>
      <t xml:space="preserve"> that apply.</t>
    </r>
  </si>
  <si>
    <t>Employed</t>
  </si>
  <si>
    <t>Self-employed</t>
  </si>
  <si>
    <t>Student, pupil</t>
  </si>
  <si>
    <t>Unemployed</t>
  </si>
  <si>
    <t>Compulsory military service, civilian or voluntary service</t>
  </si>
  <si>
    <t>Taking care of family or home tasks</t>
  </si>
  <si>
    <t>Other, please specify …</t>
  </si>
  <si>
    <t>Respondents who reported "other" when asked for their current situation</t>
  </si>
  <si>
    <t>Other instruction languages (reference programme)</t>
  </si>
  <si>
    <t>yes, namely in the following languages (multiple answers possible)</t>
  </si>
  <si>
    <t>Teaching and learning modes (instruction)</t>
  </si>
  <si>
    <t>Drop down menu</t>
  </si>
  <si>
    <t>Drop down menu or open field with autocomplete function</t>
  </si>
  <si>
    <t>The programme I graduated from in 2020/2021 did not start before March 2020.</t>
  </si>
  <si>
    <t>The response option -66 "The programme I graduated from in 2020/2021 did not start before March 2020." is only available for the T + 1 cohort.</t>
  </si>
  <si>
    <t>Study satisfaction</t>
  </si>
  <si>
    <t>cohort = "t+1"</t>
  </si>
  <si>
    <t>Respondents from cohort t + 1</t>
  </si>
  <si>
    <t>a2.1a = 1</t>
  </si>
  <si>
    <t>a2.1a1 = 5</t>
  </si>
  <si>
    <t>a2.1b = 1</t>
  </si>
  <si>
    <t>Respondents who reported international experience as part of ref. Programme and reported "other" type of experience</t>
  </si>
  <si>
    <t xml:space="preserve">Respondents who reported 2 international experiences as part of ref. Programme and reported "other" type of 2nd experience </t>
  </si>
  <si>
    <t>a2.1b1 = 5</t>
  </si>
  <si>
    <t>a2.1c = 1</t>
  </si>
  <si>
    <t>a2.1d = 1</t>
  </si>
  <si>
    <t>a2.1e = 1</t>
  </si>
  <si>
    <t>a2.1c1 = 5</t>
  </si>
  <si>
    <t>a2.1d1 = 5</t>
  </si>
  <si>
    <t>a2.1e1 = 5</t>
  </si>
  <si>
    <t xml:space="preserve">Respondents who reported 3 international experiences as part of ref. Programme and reported "other" type of 3rd experience </t>
  </si>
  <si>
    <t xml:space="preserve">Respondents who reported 4 international experiences as part of ref. Programme and reported "other" type of 4th experience </t>
  </si>
  <si>
    <t xml:space="preserve">Respondents who reported 5 international experiences as part of ref. Programme and reported "other" type of 5th experience </t>
  </si>
  <si>
    <t>See the list of languages in the separate sheet "App_languages".</t>
  </si>
  <si>
    <t>yes, namely… [DEGREE]</t>
  </si>
  <si>
    <t>"more specifically in […] (please enter the postal code here)"</t>
  </si>
  <si>
    <t>"in another country, namely […]"</t>
  </si>
  <si>
    <t>Instruction for a3.3.2</t>
  </si>
  <si>
    <t>Higher education degree before graduation</t>
  </si>
  <si>
    <t>1st HE degree before graduation (instruction)</t>
  </si>
  <si>
    <t>Year of 1st HE degree before graduation of reference programme</t>
  </si>
  <si>
    <t>Type of qualification 1st HE degree before graduation of reference programme</t>
  </si>
  <si>
    <t>Same field of study 1st HE degree before graduation of reference programme</t>
  </si>
  <si>
    <t>Field of study 1st HE degree before graduation of reference programme</t>
  </si>
  <si>
    <t>Same HEI 1st HE degree before graduation of reference programme</t>
  </si>
  <si>
    <t>Location of HEI 1st HE degree before graduation of reference programme</t>
  </si>
  <si>
    <t>Country of HEI 1st HE degree before graduation of reference programme</t>
  </si>
  <si>
    <t>Year of 2nd HE degree before graduation of reference programme</t>
  </si>
  <si>
    <t>Type of qualification 2nd HE degree before graduation of reference programme</t>
  </si>
  <si>
    <t>Same field of study 2nd HE degree before graduation of reference programme</t>
  </si>
  <si>
    <t>Field of study 2nd HE degree before graduation of reference programme</t>
  </si>
  <si>
    <t>Same HEI 2nd HE degree before graduation of reference programme</t>
  </si>
  <si>
    <t>Location of HEI 2nd HE degree before graduation of reference programme</t>
  </si>
  <si>
    <t>Country of HEI 2nd HE degree before graduation of reference programme</t>
  </si>
  <si>
    <t>a3.1b = 1</t>
  </si>
  <si>
    <t>a3.1b = 2</t>
  </si>
  <si>
    <t>Respondents who reported to have received their highest school leaving qualification beforer entering HE in COUNTRY</t>
  </si>
  <si>
    <t>Respondents who reported to have received their highest school leaving qualification beforer entering HE abroad</t>
  </si>
  <si>
    <t>a3.2a = 1</t>
  </si>
  <si>
    <t>a3.3.1 = 1</t>
  </si>
  <si>
    <t>Responents who reported to have obtained a vocational degree before entering HE</t>
  </si>
  <si>
    <t>Respondents who reported to have obtained antoher HE degree before graduating from the reference programme</t>
  </si>
  <si>
    <t>Respondents who reported that the main field of study of their prior HE degree was not the same they graduated from in their reference programme</t>
  </si>
  <si>
    <t>Respondents who reported to have obtained 2 HE degrees before graduating from the reference programme</t>
  </si>
  <si>
    <t>a3.3.2a5 = 0</t>
  </si>
  <si>
    <t>Respondents who reported to have obtained their prior HE degree from another HEI than the degree of their reference programme</t>
  </si>
  <si>
    <t>Respondents who reported to have obtained their prior HE degree from a HEI abroad</t>
  </si>
  <si>
    <t>a3.3.2a6 = 0</t>
  </si>
  <si>
    <t>a3.3.2b = 1</t>
  </si>
  <si>
    <t>a3.3.2a3 = 0</t>
  </si>
  <si>
    <t>a3.3.2b3 = 0</t>
  </si>
  <si>
    <t>Respondents who reported that the main field of study of their 2nd HE degree before graduating from the reference programme was not the same they graduated from in their reference programme</t>
  </si>
  <si>
    <t>a3.3.2b5 = 0</t>
  </si>
  <si>
    <t>a3.3.2b6 = 0</t>
  </si>
  <si>
    <t>Respondents who reported to have obtained their 2nd HE degree before graduating from the reference programme from another HEI than the degree of their reference programme</t>
  </si>
  <si>
    <t>Respondents who reported to have obtained their 2nd HE degree before graduating from the reference programme from a HEI abroad</t>
  </si>
  <si>
    <t>Year of 3rd HE degree before graduation of reference programme</t>
  </si>
  <si>
    <t>Type of qualification 3rd HE degree before graduation of reference programme</t>
  </si>
  <si>
    <t>a3.3.2c = 1</t>
  </si>
  <si>
    <t>a3.3.2c3 = 0</t>
  </si>
  <si>
    <t>a3.3.2c5 = 0</t>
  </si>
  <si>
    <t>a3.3.2c6 = 0</t>
  </si>
  <si>
    <t>Respondents who reported to have obtained 3 HE degrees before graduating from the reference programme</t>
  </si>
  <si>
    <t>Respondents who reported that the main field of study of their 3rd HE degree before graduating from the reference programme was not the same they graduated from in their reference programme</t>
  </si>
  <si>
    <t>Respondents who reported to have obtained their 3rd HE degree before graduating from the reference programme from another HEI than the degree of their reference programme</t>
  </si>
  <si>
    <t>Respondents who reported to have obtained their 3rd HE degree before graduating from the reference programme from a HEI abroad</t>
  </si>
  <si>
    <t>Work experiences before start of reference programme</t>
  </si>
  <si>
    <t>Higher education studies after graduation</t>
  </si>
  <si>
    <t>1st HE programme after graduation (instruction)</t>
  </si>
  <si>
    <t>Starting year of 1st HE programme after graduation of reference programme</t>
  </si>
  <si>
    <t>Type of qualification 1st HE programme after graduation of reference programme</t>
  </si>
  <si>
    <t>Same field of study 1st HE programme after graduation of reference programme</t>
  </si>
  <si>
    <t>Field of study 1st HE programme after graduation of reference programme</t>
  </si>
  <si>
    <t>Same HEI 1st HE programme after graduation of reference programme</t>
  </si>
  <si>
    <t>Location of HEI 1st HE programme after graduation of reference programme</t>
  </si>
  <si>
    <t>Country of HEI 1st HE programme after graduation of reference programme</t>
  </si>
  <si>
    <t>Same field of study 3rd HE degree before graduation of reference programme</t>
  </si>
  <si>
    <t>Field of study 3rd HE degree before graduation of reference programme</t>
  </si>
  <si>
    <t>Same HEI 3rd HE degree before graduation of reference programme</t>
  </si>
  <si>
    <t>Location of HEI 3rd HE degree before graduation of reference programme</t>
  </si>
  <si>
    <t>Country of HEI 3rd HE degree before graduation of reference programme</t>
  </si>
  <si>
    <t>Graduated from 1st HE programme after graduation of reference programm</t>
  </si>
  <si>
    <t>Formal enrolment status 1st HE programme after graduation of reference programm</t>
  </si>
  <si>
    <t>Respondents who reported not to have graduated from their 1st HE programme after graduating from the reference programme</t>
  </si>
  <si>
    <t>a3.5.1 = 1</t>
  </si>
  <si>
    <t>Respondents who reported to have studied in another HE programme after graduating from the reference programme</t>
  </si>
  <si>
    <t>a3.5.2a3 = 0</t>
  </si>
  <si>
    <t>a3.5.2a5 = 0</t>
  </si>
  <si>
    <t>a3.5.2a6 = 0</t>
  </si>
  <si>
    <t>2nd higher education degree before graduation</t>
  </si>
  <si>
    <t>3rd higher education degree before graduation</t>
  </si>
  <si>
    <t>2nd HE programme after graduation</t>
  </si>
  <si>
    <t>a3.5.2b = 1</t>
  </si>
  <si>
    <t>Respondents who reported to have studied in 2 HE programmes after graduating from the reference programme</t>
  </si>
  <si>
    <t>Respondents who reported that the main field of study of their 2nd HE programme after graduating from the reference programme is/was not the same they graduated from in their reference programme</t>
  </si>
  <si>
    <t>Respondents who reported that the main field of study of their 1st HE programme after graduating from the reference programme is/was not the same they graduated from in their reference programme</t>
  </si>
  <si>
    <t>Starting year of 2nd HE programme after graduation of reference programme</t>
  </si>
  <si>
    <t>Type of qualification 2nd HE programme after graduation of reference programme</t>
  </si>
  <si>
    <t>Same field of study 2nd HE programme after graduation of reference programme</t>
  </si>
  <si>
    <t>a3.5.2b3 = 0</t>
  </si>
  <si>
    <t>a3.5.2b5 = 0</t>
  </si>
  <si>
    <t>Field of study 2nd HE programme after graduation of reference programme</t>
  </si>
  <si>
    <t>Same HEI 2nd HE programme after graduation of reference programme</t>
  </si>
  <si>
    <t>Location of HEI 2nd HE programme after graduation of reference programme</t>
  </si>
  <si>
    <t>Country of HEI 2nd HE programme after graduation of reference programme</t>
  </si>
  <si>
    <t>Graduated from 2nd HE programme after graduation of reference programm</t>
  </si>
  <si>
    <t>Formal enrolment status 2nd HE programme after graduation of reference programm</t>
  </si>
  <si>
    <t>3rd HE programme after graduation</t>
  </si>
  <si>
    <t>a3.5.2b6 = 0</t>
  </si>
  <si>
    <t>Respondents who reported to have studied at a different HEI than the one they graduated from in their reference programme in their 2nd HE programm after graduating from the reference programme</t>
  </si>
  <si>
    <t>Respondents who reported to have studied at a different HEI than the one they graduated from in their reference programme in their 1st HE programm after graduating from the reference programme</t>
  </si>
  <si>
    <t>Respondents who reported to have studied at a HEI abroad in their 2nd HE programme after graduating from the reference programme</t>
  </si>
  <si>
    <t>Respondents who reported to have studied at a HEI abroad in their 1st HE programme after graduating from the reference programme</t>
  </si>
  <si>
    <t>Respondents who reported not to have graduated from their 2nd HE programme after graduating from the reference programme</t>
  </si>
  <si>
    <t>a3.5.2c = 1</t>
  </si>
  <si>
    <t>Respondents who reported to have studied in 3 HE programmes after graduating from the reference programme</t>
  </si>
  <si>
    <t>Starting year of 3rd HE programme after graduation of reference programme</t>
  </si>
  <si>
    <t>Type of qualification 3rd HE programme after graduation of reference programme</t>
  </si>
  <si>
    <t>Same field of study 3rd HE programme after graduation of reference programme</t>
  </si>
  <si>
    <t>Field of study 3rd HE programme after graduation of reference programme</t>
  </si>
  <si>
    <t>Same HEI 3rd HE programme after graduation of reference programme</t>
  </si>
  <si>
    <t>Location of HEI 3rd HE programme after graduation of reference programme</t>
  </si>
  <si>
    <t>Country of HEI 3rd HE programme after graduation of reference programme</t>
  </si>
  <si>
    <t>Graduated from 3rd HE programme after graduation of reference programm</t>
  </si>
  <si>
    <t>Formal enrolment status 3rd HE programme after graduation of reference programm</t>
  </si>
  <si>
    <t>Respondents who reported that the main field of study of their 3rd HE programme after graduating from the reference programme is/was not the same they graduated from in their reference programme</t>
  </si>
  <si>
    <t>Respondents who reported to have studied at a different HEI than the one they graduated from in their reference programme in their 3rd HE programm after graduating from the reference programme</t>
  </si>
  <si>
    <t>Respondents who reported to have studied at a HEI abroad in their 3rd HE programme after graduating from the reference programme</t>
  </si>
  <si>
    <t>Respondents who reported not to have graduated from their 3rd HE programme after graduating from the reference programme</t>
  </si>
  <si>
    <t>a3.6a = 1</t>
  </si>
  <si>
    <t>Vocational degree after graduation of reference programme</t>
  </si>
  <si>
    <t>Other learning activities after graduation of reference programme</t>
  </si>
  <si>
    <t>A1</t>
  </si>
  <si>
    <t>Course of study</t>
  </si>
  <si>
    <t>To start with, please tell us more about the study programme you graduated from in yyyy/yyyy. 
If you graduated that year from more than one programme, please provide the information for the study programme that you yourself consider the most relevant.</t>
  </si>
  <si>
    <t>Course of study (instruction)</t>
  </si>
  <si>
    <t>Instruction for a1.1</t>
  </si>
  <si>
    <t>a1.2.1b = 1</t>
  </si>
  <si>
    <t>Respondents who have reported to have followed courses in a different language than the main language of instruction as part of their study programme</t>
  </si>
  <si>
    <t>Drop down menu specifying a1.2.1b if a1.2.1b = 1.
See the list of languages in the separate sheet "App_languages".</t>
  </si>
  <si>
    <t>Respondent chooses response option "Don't know" (if available)</t>
  </si>
  <si>
    <t>Respondent asked for the starting date of their first employment after graduation chooses response option "I continued the job I already had during my studies (for more than 3 months)"</t>
  </si>
  <si>
    <t>Study programme good basis for (introduction)</t>
  </si>
  <si>
    <t>Introduction for a1.6</t>
  </si>
  <si>
    <t>Questionnaire heading</t>
  </si>
  <si>
    <t>The following questions concern further, not yet reported activities in which you may have taken part during the study programme that you graduated from in yyyy/yyyy.</t>
  </si>
  <si>
    <t>Other activities during time of studying (instruction)</t>
  </si>
  <si>
    <t>Instruction for a2.2</t>
  </si>
  <si>
    <t>Instruction for a3.5.2</t>
  </si>
  <si>
    <t>ISCED level 5(4), short-cycle higher education</t>
  </si>
  <si>
    <t>B1</t>
  </si>
  <si>
    <t>B2</t>
  </si>
  <si>
    <t>Current occupation</t>
  </si>
  <si>
    <t>B3</t>
  </si>
  <si>
    <t>Match of job and education</t>
  </si>
  <si>
    <t>B4</t>
  </si>
  <si>
    <t>Job satisfaction</t>
  </si>
  <si>
    <t>Introduction for b4.1</t>
  </si>
  <si>
    <t>Job satisfaction (introduction)</t>
  </si>
  <si>
    <t>B5</t>
  </si>
  <si>
    <t>Instruction for B5 / questionnaire heading</t>
  </si>
  <si>
    <t>B6</t>
  </si>
  <si>
    <t>Instruction for B6</t>
  </si>
  <si>
    <t>B7</t>
  </si>
  <si>
    <t>Transition from study to work</t>
  </si>
  <si>
    <t>B8</t>
  </si>
  <si>
    <t>Employment/job loss since graduation</t>
  </si>
  <si>
    <t>D1</t>
  </si>
  <si>
    <t>Place of residence</t>
  </si>
  <si>
    <t>D2</t>
  </si>
  <si>
    <t>Personal and social background</t>
  </si>
  <si>
    <t>Personal life (instruction)</t>
  </si>
  <si>
    <t>F1</t>
  </si>
  <si>
    <t>F2</t>
  </si>
  <si>
    <t>F3</t>
  </si>
  <si>
    <t>Attitudes towards climate change</t>
  </si>
  <si>
    <t xml:space="preserve">Instruction for a1.3
</t>
  </si>
  <si>
    <t>Agriculture, forestry and fishing (A)</t>
  </si>
  <si>
    <t>Study field ISCED 3-digit (reference degree)</t>
  </si>
  <si>
    <t>String; Country code + NUTS level 3</t>
  </si>
  <si>
    <t>Open text field specifying a3.1b if a3.1b = 1.
Please provide your data on NUTS level 3 (including country code).</t>
  </si>
  <si>
    <t>Open text field specifying b1.2b if b1.2b = 1.
Please provide your data on NUTS level 3 (including country code).</t>
  </si>
  <si>
    <t>Open text field specifying b6.3c if b6.3c = 1.
Please provide your data on NUTS level 3 (including country code).</t>
  </si>
  <si>
    <t>Open text field specifying d1.1 if d1.1 = 2.
Please provide your data on NUTS level 3 (including country code).</t>
  </si>
  <si>
    <t>Open text field specifying d1.2 if d1.2 = 2.
Please provide your data on NUTS level 3 (including country code).</t>
  </si>
  <si>
    <t>Open text field specifying d1.3 if d1.3 = 2.
Please provide your data on NUTS level 3 (including country code).</t>
  </si>
  <si>
    <t>[HEI names]</t>
  </si>
  <si>
    <t>[HEI_IDs]</t>
  </si>
  <si>
    <t>Country-specific values;
Each HEI should be given a unique ID.
HEIs will be strictly anonymised in the international dataset.</t>
  </si>
  <si>
    <t>To what extent were the following modes of teaching and learning part of your study programme?
Please refer to your overall study programme, even though modes of teaching and learning may have changed during the course of the programme.
For your answer, it does not matter whether activities were conducted online, on-site, or both.</t>
  </si>
  <si>
    <r>
      <t xml:space="preserve">Approximately how many of your courses were offered online?
In your answer, please refer to the time </t>
    </r>
    <r>
      <rPr>
        <i/>
        <u/>
        <sz val="10"/>
        <rFont val="Calibri"/>
        <family val="2"/>
        <scheme val="minor"/>
      </rPr>
      <t>before</t>
    </r>
    <r>
      <rPr>
        <i/>
        <sz val="10"/>
        <rFont val="Calibri"/>
        <family val="2"/>
        <scheme val="minor"/>
      </rPr>
      <t xml:space="preserve"> the COVID-19 pandemic (i.e. before March 2020).</t>
    </r>
  </si>
  <si>
    <r>
      <t xml:space="preserve">During the COVID-19 pandemic, approximately how many of your courses were offered online?
In your answer, please refer to the time </t>
    </r>
    <r>
      <rPr>
        <i/>
        <u/>
        <sz val="10"/>
        <rFont val="Calibri"/>
        <family val="2"/>
        <scheme val="minor"/>
      </rPr>
      <t>during</t>
    </r>
    <r>
      <rPr>
        <i/>
        <sz val="10"/>
        <rFont val="Calibri"/>
        <family val="2"/>
        <scheme val="minor"/>
      </rPr>
      <t xml:space="preserve"> the COVID-19 pandemic (i.e. after March 2020).</t>
    </r>
  </si>
  <si>
    <t>From today's perspective, how satisfied are you overall with the study programme that you graduated from in yyyy/yyyy?</t>
  </si>
  <si>
    <t>Did you gain any experience abroad as part of the programme that you graduated from in yyyy/yyyy (e.g. study abroad, internship, language course, etc.)?</t>
  </si>
  <si>
    <t xml:space="preserve">Did you obtain any credit points (ECTS) for your stay abroad that were recognized for the study programme you graduated from in yyyy/yyyy?
</t>
  </si>
  <si>
    <t>Did you gain any further experience abroad as part of the programme that you graduated from in yyyy/yyyy (e.g. study abroad, internship, or language course)?</t>
  </si>
  <si>
    <t>What was your highest school leaving qualification before you entered higher education for the first time?
If you received your highest school leaving qualification abroad, please select the degree of COUNTRY that comes closest to your degree.</t>
  </si>
  <si>
    <t>What was your average final examination grade when you finished school?
If you received your highest school leaving qualification abroad, please transfer your grade to the grading scheme of COUNTRY.</t>
  </si>
  <si>
    <t>Did you obtain any vocational degree before you entered higher education?
If you obtained more than one vocational degree, please select the highest degree.
If you received your vocational degree abroad, please select the degree of COUNTRY that comes closest to your degree.</t>
  </si>
  <si>
    <t>Did you study at the same higher education institution that you graduated from in yyyy/yyyy?</t>
  </si>
  <si>
    <t xml:space="preserve">Was this higher education institution located in COUNTRY? </t>
  </si>
  <si>
    <r>
      <t xml:space="preserve">Did you obtain another degree before you graduated from your programme in yyyy/yyyy?
If you obtained another degree in the </t>
    </r>
    <r>
      <rPr>
        <i/>
        <u/>
        <sz val="10"/>
        <rFont val="Calibri"/>
        <family val="2"/>
        <scheme val="minor"/>
      </rPr>
      <t>same year</t>
    </r>
    <r>
      <rPr>
        <i/>
        <sz val="10"/>
        <rFont val="Calibri"/>
        <family val="2"/>
        <scheme val="minor"/>
      </rPr>
      <t>, please consider it here as well.</t>
    </r>
  </si>
  <si>
    <t>Is or was your main field of subject the same that you graduated from in yyyy/yyyy?</t>
  </si>
  <si>
    <t>Do or did you study at the same higher education institution that you graduated from in yyyy/yyyy?</t>
  </si>
  <si>
    <t xml:space="preserve">Is this higher education institution located in COUNTRY? </t>
  </si>
  <si>
    <r>
      <t xml:space="preserve">a3.5.2a7 </t>
    </r>
    <r>
      <rPr>
        <sz val="10"/>
        <rFont val="Calibri"/>
        <family val="2"/>
      </rPr>
      <t>≠</t>
    </r>
    <r>
      <rPr>
        <sz val="9"/>
        <rFont val="Calibri"/>
        <family val="2"/>
      </rPr>
      <t xml:space="preserve"> </t>
    </r>
    <r>
      <rPr>
        <sz val="10"/>
        <rFont val="Calibri"/>
        <family val="2"/>
        <scheme val="minor"/>
      </rPr>
      <t>2</t>
    </r>
  </si>
  <si>
    <r>
      <t xml:space="preserve">a3.5.2b7 </t>
    </r>
    <r>
      <rPr>
        <sz val="10"/>
        <rFont val="Calibri"/>
        <family val="2"/>
      </rPr>
      <t>≠</t>
    </r>
    <r>
      <rPr>
        <sz val="9"/>
        <rFont val="Calibri"/>
        <family val="2"/>
      </rPr>
      <t xml:space="preserve"> </t>
    </r>
    <r>
      <rPr>
        <sz val="10"/>
        <rFont val="Calibri"/>
        <family val="2"/>
        <scheme val="minor"/>
      </rPr>
      <t>2</t>
    </r>
  </si>
  <si>
    <t>Fill this variable with 2-digit values of the ISCO-08 classification.
See the list of occupations in the separate sheet "App_occupations" for ISCO-08 occupations on 1-digit, 2-digit, and 3-digit level.
In case you have used another classification of occupations (e.g. Wageindicator), please translate your data to ISCO-08 2-digit values.</t>
  </si>
  <si>
    <t>In case you have collected occupation data on the ISCO-08 3-digit level, please create this additional variable for the 3-digit values.
See the list of occupations in the separate sheet "App_occupations" for ISCO-08 occupations on 1-digit, 2-digit, and 3-digit level.
In case you have used another classification of occupations (e.g. Wageindicator), please translate your data to ISCO-08 3-digit values.</t>
  </si>
  <si>
    <t>Mining and quarrying (B)</t>
  </si>
  <si>
    <t>Manufacturing (C)</t>
  </si>
  <si>
    <t>Electricity, gas, steam and air conditioning supply (D)</t>
  </si>
  <si>
    <t>Water supply; sewerage, waste management and remediation activities (E)</t>
  </si>
  <si>
    <t>Construction (F)</t>
  </si>
  <si>
    <t>Wholesale and retail trade; repair of motor vehicles and motorcycles (G)</t>
  </si>
  <si>
    <t>Transportation and storage (H)</t>
  </si>
  <si>
    <t>Accommodation and food service activities (I)</t>
  </si>
  <si>
    <t>Information and communication (J)</t>
  </si>
  <si>
    <t>Financial and insurance activities (K)</t>
  </si>
  <si>
    <t>Real estate activities (L)</t>
  </si>
  <si>
    <t>Professional, scientific and technical activities (M)</t>
  </si>
  <si>
    <t>Administrative and support service activities (N)</t>
  </si>
  <si>
    <t>Public administration and defence; compulsory social security (O)</t>
  </si>
  <si>
    <t>Education (P)</t>
  </si>
  <si>
    <t>Human health and social work activities (Q)</t>
  </si>
  <si>
    <t>Arts, entertainment and recreation (R)</t>
  </si>
  <si>
    <t>Other service activities (S)</t>
  </si>
  <si>
    <t>Activities of households as employers (T)</t>
  </si>
  <si>
    <t>Activities of extraterritorial organisations and bodies (U)</t>
  </si>
  <si>
    <t>See the list of business sectors in the separate sheet "App_businesssectors" for NACE business sectors on 1-digit and 2-digit level.
Note: Please use numerical values for the 1-digit business sector values. The alphabetical values (A, B, …) are provided in the value labels (if required for translation).</t>
  </si>
  <si>
    <t>In case you have collected business sector data on the NACE 2-digit level, please create this additional variable for the 2-digit values.
See the list of business sectors in the separate sheet "App_businesssectors" for NACE business sectors on 1-digit and 2-digit level.</t>
  </si>
  <si>
    <t>Generic programmes and qualifications not further defined</t>
  </si>
  <si>
    <t>Basic programmes and qualifications</t>
  </si>
  <si>
    <t>Literacy and numeracy</t>
  </si>
  <si>
    <t>Personal skills and development</t>
  </si>
  <si>
    <t>Generic programmes and qualifications not elsewhere classified</t>
  </si>
  <si>
    <t>Inter-disciplinary programmes and qualifications involving education</t>
  </si>
  <si>
    <t>Arts and humanities not further defined</t>
  </si>
  <si>
    <t>Humanities (except languages)</t>
  </si>
  <si>
    <t>Inter-disciplinary programmes and qualifications involving arts and humanities</t>
  </si>
  <si>
    <t>Arts and humanities not elsewhere classified</t>
  </si>
  <si>
    <t>Social sciences, journalism and information not further defined</t>
  </si>
  <si>
    <t>Social and behavioural sciences</t>
  </si>
  <si>
    <t>Journalism and information</t>
  </si>
  <si>
    <t>Inter-disciplinary programmes and qualifications involving social sciences, journalism and information</t>
  </si>
  <si>
    <t>Social sciences, journalism and information not elsewhere classified</t>
  </si>
  <si>
    <t>Business, administration and law not further defined</t>
  </si>
  <si>
    <t>Inter-disciplinary programmes and qualifications involving business, administration and law</t>
  </si>
  <si>
    <t>Business, administration and law not elsewhere classified</t>
  </si>
  <si>
    <t>Natural sciences, mathematics and statistics not further defined</t>
  </si>
  <si>
    <t>Biological and related sciences</t>
  </si>
  <si>
    <t>Environment</t>
  </si>
  <si>
    <t>Physical sciences</t>
  </si>
  <si>
    <t>Mathematics and statistics</t>
  </si>
  <si>
    <t>Inter-disciplinary programmes and qualifications involving natural sciences, mathematics and statistics</t>
  </si>
  <si>
    <t>Natural sciences, mathematics and statistics not elsewhere classified</t>
  </si>
  <si>
    <t>Information and Communication Technologies</t>
  </si>
  <si>
    <t>Inter-disciplinary programmes and qualifications involving information and Communication Technologies</t>
  </si>
  <si>
    <t>Engineering, manufacturing and construction not further defined</t>
  </si>
  <si>
    <t>Engineering and engineering trades</t>
  </si>
  <si>
    <t>Manufacturing and processing</t>
  </si>
  <si>
    <t>Architecture and construction</t>
  </si>
  <si>
    <t>Inter-disciplinary programmes and qualifications involving engineering, manufacturing and construction</t>
  </si>
  <si>
    <t>Engineering, manufacturing and construction not elsewhere classified</t>
  </si>
  <si>
    <t>Agriculture, forestry, fisheries and veterinary not further defined</t>
  </si>
  <si>
    <t>Agriculture</t>
  </si>
  <si>
    <t>Forestry</t>
  </si>
  <si>
    <t>Fisheries</t>
  </si>
  <si>
    <t>Veterinary</t>
  </si>
  <si>
    <t>Inter-disciplinary programmes and qualifications involving agriculture, forestry, fisheries and veterinary</t>
  </si>
  <si>
    <t>Agriculture, forestry, fisheries and veterinary not elsewhere classified</t>
  </si>
  <si>
    <t>Health and welfare not further defined</t>
  </si>
  <si>
    <t>Inter-disciplinary programmes and qualifications involving health and welfare</t>
  </si>
  <si>
    <t>Health and welfare not elsewhere classified</t>
  </si>
  <si>
    <t>Services not further defined</t>
  </si>
  <si>
    <t>Personal services</t>
  </si>
  <si>
    <t>Hygiene and occupational health services</t>
  </si>
  <si>
    <t>Security services</t>
  </si>
  <si>
    <t>Transport services</t>
  </si>
  <si>
    <t>Inter-disciplinary programmes and qualifications involving services</t>
  </si>
  <si>
    <t>Services not elsewhere classified</t>
  </si>
  <si>
    <t>Generic programmes and qualifications</t>
  </si>
  <si>
    <t>Arts and humanities</t>
  </si>
  <si>
    <t>Business, administration and law</t>
  </si>
  <si>
    <t>Engineering, manufacturing and construction</t>
  </si>
  <si>
    <t>Agriculture, forestry, fisheries and veterinary</t>
  </si>
  <si>
    <t>Health and welfare</t>
  </si>
  <si>
    <t>00</t>
  </si>
  <si>
    <t>04</t>
  </si>
  <si>
    <t>05</t>
  </si>
  <si>
    <t>06</t>
  </si>
  <si>
    <t>07</t>
  </si>
  <si>
    <t>08</t>
  </si>
  <si>
    <t>09</t>
  </si>
  <si>
    <t>10</t>
  </si>
  <si>
    <t>000</t>
  </si>
  <si>
    <t>001</t>
  </si>
  <si>
    <t>002</t>
  </si>
  <si>
    <t>003</t>
  </si>
  <si>
    <t>009</t>
  </si>
  <si>
    <t>018</t>
  </si>
  <si>
    <t>020</t>
  </si>
  <si>
    <t>022</t>
  </si>
  <si>
    <t>023</t>
  </si>
  <si>
    <t>028</t>
  </si>
  <si>
    <t>029</t>
  </si>
  <si>
    <t>030</t>
  </si>
  <si>
    <t>032</t>
  </si>
  <si>
    <t>038</t>
  </si>
  <si>
    <t>039</t>
  </si>
  <si>
    <t>040</t>
  </si>
  <si>
    <t>041</t>
  </si>
  <si>
    <t>042</t>
  </si>
  <si>
    <t>048</t>
  </si>
  <si>
    <t>049</t>
  </si>
  <si>
    <t>050</t>
  </si>
  <si>
    <t>051</t>
  </si>
  <si>
    <t>052</t>
  </si>
  <si>
    <t>053</t>
  </si>
  <si>
    <t>054</t>
  </si>
  <si>
    <t>058</t>
  </si>
  <si>
    <t>059</t>
  </si>
  <si>
    <t>061</t>
  </si>
  <si>
    <t>068</t>
  </si>
  <si>
    <t>070</t>
  </si>
  <si>
    <t>071</t>
  </si>
  <si>
    <t>072</t>
  </si>
  <si>
    <t>073</t>
  </si>
  <si>
    <t>078</t>
  </si>
  <si>
    <t>079</t>
  </si>
  <si>
    <t>080</t>
  </si>
  <si>
    <t>081</t>
  </si>
  <si>
    <t>082</t>
  </si>
  <si>
    <t>083</t>
  </si>
  <si>
    <t>084</t>
  </si>
  <si>
    <t>088</t>
  </si>
  <si>
    <t>089</t>
  </si>
  <si>
    <t>090</t>
  </si>
  <si>
    <t>091</t>
  </si>
  <si>
    <t>092</t>
  </si>
  <si>
    <t>098</t>
  </si>
  <si>
    <t>099</t>
  </si>
  <si>
    <t>100</t>
  </si>
  <si>
    <t>101</t>
  </si>
  <si>
    <t>102</t>
  </si>
  <si>
    <t>103</t>
  </si>
  <si>
    <t>104</t>
  </si>
  <si>
    <t>108</t>
  </si>
  <si>
    <t>109</t>
  </si>
  <si>
    <t>Education not further defined</t>
  </si>
  <si>
    <t>Education science</t>
  </si>
  <si>
    <t>Training for pre-school teachers</t>
  </si>
  <si>
    <t>Teacher training without subject specialisation</t>
  </si>
  <si>
    <t>Teacher training with subject specialisation</t>
  </si>
  <si>
    <t>Education not elsewhere classified</t>
  </si>
  <si>
    <t>Arts not further defined</t>
  </si>
  <si>
    <t>Audio-visual techniques and media production</t>
  </si>
  <si>
    <t>Fashion, interior and industrial design</t>
  </si>
  <si>
    <t>Fine arts</t>
  </si>
  <si>
    <t>Handicrafts</t>
  </si>
  <si>
    <t>Music and performing arts</t>
  </si>
  <si>
    <t>Arts not elsewhere classified</t>
  </si>
  <si>
    <t>Humanities (except languages) not further defined</t>
  </si>
  <si>
    <t>Religion and theology</t>
  </si>
  <si>
    <t>History and archaeology</t>
  </si>
  <si>
    <t>Philosophy and ethics</t>
  </si>
  <si>
    <t>Humanities (except languages) not elsewhere classified</t>
  </si>
  <si>
    <t>Languages not further defined</t>
  </si>
  <si>
    <t>Language acquisition</t>
  </si>
  <si>
    <t>Literature and linguistics</t>
  </si>
  <si>
    <t>Languages not elsewhere classified</t>
  </si>
  <si>
    <t>Social and behavioural sciences not further defined</t>
  </si>
  <si>
    <t>Economics</t>
  </si>
  <si>
    <t>Political sciences and civics</t>
  </si>
  <si>
    <t>Sociology and cultural studies</t>
  </si>
  <si>
    <t>Social and behavioural sciences not elsewhere classified</t>
  </si>
  <si>
    <t>Journalism and information not further defined</t>
  </si>
  <si>
    <t>Journalism and reporting</t>
  </si>
  <si>
    <t>Library, information and archival studies</t>
  </si>
  <si>
    <t>Journalism and information not elsewhere classified</t>
  </si>
  <si>
    <t>Business and administration not further defined</t>
  </si>
  <si>
    <t>Accounting and taxation</t>
  </si>
  <si>
    <t>Finance, banking and insurance</t>
  </si>
  <si>
    <t>Management and administration</t>
  </si>
  <si>
    <t>Marketing and advertising</t>
  </si>
  <si>
    <t>Secretarial and office work</t>
  </si>
  <si>
    <t>Wholesale and retail sales</t>
  </si>
  <si>
    <t>Work skills</t>
  </si>
  <si>
    <t>Business and administration not elsewhere classified</t>
  </si>
  <si>
    <t>Biological and related sciences not further defined</t>
  </si>
  <si>
    <t>Biology</t>
  </si>
  <si>
    <t>Biochemistry</t>
  </si>
  <si>
    <t>Biological and related sciences not elsewhere classified</t>
  </si>
  <si>
    <t>Environment not further defined</t>
  </si>
  <si>
    <t>Environmental sciences</t>
  </si>
  <si>
    <t>Natural environments and wildlife</t>
  </si>
  <si>
    <t>Environment not elsewhere classified</t>
  </si>
  <si>
    <t>Physical sciences not further defined</t>
  </si>
  <si>
    <t>Chemistry</t>
  </si>
  <si>
    <t>Earth sciences</t>
  </si>
  <si>
    <t>Physics</t>
  </si>
  <si>
    <t>Physical sciences not elsewhere classified</t>
  </si>
  <si>
    <t>Mathematics and statistics not further defined</t>
  </si>
  <si>
    <t>Mathematics</t>
  </si>
  <si>
    <t>Statistics</t>
  </si>
  <si>
    <t>Information and Communication Technologies not further defined</t>
  </si>
  <si>
    <t>Computer use</t>
  </si>
  <si>
    <t>Database and network design and administration</t>
  </si>
  <si>
    <t>Software and applications development and analysis</t>
  </si>
  <si>
    <t>Information and Communication Technologies not elsewhere classified</t>
  </si>
  <si>
    <t>Engineering and engineering trades not further defined</t>
  </si>
  <si>
    <t>Chemical engineering and processes</t>
  </si>
  <si>
    <t>Environmental protection technology</t>
  </si>
  <si>
    <t>Electricity and energy</t>
  </si>
  <si>
    <t>Electronics and automation</t>
  </si>
  <si>
    <t>Mechanics and metal trades</t>
  </si>
  <si>
    <t>Motor vehicles, ships and aircraft</t>
  </si>
  <si>
    <t>Engineering and engineering trades not elsewhere classified</t>
  </si>
  <si>
    <t>Manufacturing and processing not further defined</t>
  </si>
  <si>
    <t>Food processing</t>
  </si>
  <si>
    <t>Materials (glass, paper, plastic and wood)</t>
  </si>
  <si>
    <t>Textiles (clothes, footwear and leather)</t>
  </si>
  <si>
    <t>Mining and extraction</t>
  </si>
  <si>
    <t>Manufacturing and processing not elsewhere classified</t>
  </si>
  <si>
    <t>Architecture and construction not further defined</t>
  </si>
  <si>
    <t>Building and civil engineering</t>
  </si>
  <si>
    <t>Agriculture not further defined</t>
  </si>
  <si>
    <t>Crop and livestock production</t>
  </si>
  <si>
    <t>Horticulture</t>
  </si>
  <si>
    <t>Agriculture not elsewhere classified</t>
  </si>
  <si>
    <t>Health not further defined</t>
  </si>
  <si>
    <t>Dental studies</t>
  </si>
  <si>
    <t>Medicine</t>
  </si>
  <si>
    <t>Nursing and midwifery</t>
  </si>
  <si>
    <t>Medical diagnostic and treatment technology</t>
  </si>
  <si>
    <t>Therapy and rehabilitation</t>
  </si>
  <si>
    <t>Traditional and complementary medicine and therapy</t>
  </si>
  <si>
    <t>Health not elsewhere classified</t>
  </si>
  <si>
    <t>Welfare not further defined</t>
  </si>
  <si>
    <t>Care of the elderly and of disabled adults</t>
  </si>
  <si>
    <t>Child care and youth services</t>
  </si>
  <si>
    <t>Social work and counselling</t>
  </si>
  <si>
    <t>Welfare not elsewhere classified</t>
  </si>
  <si>
    <t>Personal services not further defined</t>
  </si>
  <si>
    <t>Domestic services</t>
  </si>
  <si>
    <t>Hair and beauty services</t>
  </si>
  <si>
    <t>Hotel, restaurants and catering</t>
  </si>
  <si>
    <t>Sports</t>
  </si>
  <si>
    <t>Travel, tourism and leisure</t>
  </si>
  <si>
    <t>Personal services not elsewhere classified</t>
  </si>
  <si>
    <t>Hygiene and occupational health services not further defined</t>
  </si>
  <si>
    <t>Community sanitation</t>
  </si>
  <si>
    <t>Occupational health and safety</t>
  </si>
  <si>
    <t>Hygiene and occupational health services not elsewhere classified</t>
  </si>
  <si>
    <t>Security services not further defined</t>
  </si>
  <si>
    <t>Military and defence</t>
  </si>
  <si>
    <t>Protection of persons and property</t>
  </si>
  <si>
    <t>Security services not elsewhere classified</t>
  </si>
  <si>
    <t>0000</t>
  </si>
  <si>
    <t>0011</t>
  </si>
  <si>
    <t>0021</t>
  </si>
  <si>
    <t>0031</t>
  </si>
  <si>
    <t>0099</t>
  </si>
  <si>
    <t>0110</t>
  </si>
  <si>
    <t>0111</t>
  </si>
  <si>
    <t>0112</t>
  </si>
  <si>
    <t>0113</t>
  </si>
  <si>
    <t>0114</t>
  </si>
  <si>
    <t>0119</t>
  </si>
  <si>
    <t>0188</t>
  </si>
  <si>
    <t>0200</t>
  </si>
  <si>
    <t>0210</t>
  </si>
  <si>
    <t>0211</t>
  </si>
  <si>
    <t>0212</t>
  </si>
  <si>
    <t>0213</t>
  </si>
  <si>
    <t>0214</t>
  </si>
  <si>
    <t>0215</t>
  </si>
  <si>
    <t>0219</t>
  </si>
  <si>
    <t>0220</t>
  </si>
  <si>
    <t>0221</t>
  </si>
  <si>
    <t>0222</t>
  </si>
  <si>
    <t>0223</t>
  </si>
  <si>
    <t>0229</t>
  </si>
  <si>
    <t>0230</t>
  </si>
  <si>
    <t>0231</t>
  </si>
  <si>
    <t>0232</t>
  </si>
  <si>
    <t>0239</t>
  </si>
  <si>
    <t>0288</t>
  </si>
  <si>
    <t>0299</t>
  </si>
  <si>
    <t>0300</t>
  </si>
  <si>
    <t>0310</t>
  </si>
  <si>
    <t>0311</t>
  </si>
  <si>
    <t>0312</t>
  </si>
  <si>
    <t>0313</t>
  </si>
  <si>
    <t>0314</t>
  </si>
  <si>
    <t>0319</t>
  </si>
  <si>
    <t>0320</t>
  </si>
  <si>
    <t>0321</t>
  </si>
  <si>
    <t>0322</t>
  </si>
  <si>
    <t>0329</t>
  </si>
  <si>
    <t>0388</t>
  </si>
  <si>
    <t>0399</t>
  </si>
  <si>
    <t>0400</t>
  </si>
  <si>
    <t>0410</t>
  </si>
  <si>
    <t>0411</t>
  </si>
  <si>
    <t>0412</t>
  </si>
  <si>
    <t>0413</t>
  </si>
  <si>
    <t>0414</t>
  </si>
  <si>
    <t>0415</t>
  </si>
  <si>
    <t>0416</t>
  </si>
  <si>
    <t>0417</t>
  </si>
  <si>
    <t>0419</t>
  </si>
  <si>
    <t>0421</t>
  </si>
  <si>
    <t>0488</t>
  </si>
  <si>
    <t>0499</t>
  </si>
  <si>
    <t>0500</t>
  </si>
  <si>
    <t>0510</t>
  </si>
  <si>
    <t>0511</t>
  </si>
  <si>
    <t>0512</t>
  </si>
  <si>
    <t>0519</t>
  </si>
  <si>
    <t>0520</t>
  </si>
  <si>
    <t>0521</t>
  </si>
  <si>
    <t>0522</t>
  </si>
  <si>
    <t>0529</t>
  </si>
  <si>
    <t>0530</t>
  </si>
  <si>
    <t>0531</t>
  </si>
  <si>
    <t>0532</t>
  </si>
  <si>
    <t>0533</t>
  </si>
  <si>
    <t>0539</t>
  </si>
  <si>
    <t>0540</t>
  </si>
  <si>
    <t>0541</t>
  </si>
  <si>
    <t>0542</t>
  </si>
  <si>
    <t>0588</t>
  </si>
  <si>
    <t>0599</t>
  </si>
  <si>
    <t>0610</t>
  </si>
  <si>
    <t>0611</t>
  </si>
  <si>
    <t>0612</t>
  </si>
  <si>
    <t>0613</t>
  </si>
  <si>
    <t>0619</t>
  </si>
  <si>
    <t>0688</t>
  </si>
  <si>
    <t>0700</t>
  </si>
  <si>
    <t>0710</t>
  </si>
  <si>
    <t>0711</t>
  </si>
  <si>
    <t>0712</t>
  </si>
  <si>
    <t>0713</t>
  </si>
  <si>
    <t>0714</t>
  </si>
  <si>
    <t>0715</t>
  </si>
  <si>
    <t>0716</t>
  </si>
  <si>
    <t>0719</t>
  </si>
  <si>
    <t>0720</t>
  </si>
  <si>
    <t>0721</t>
  </si>
  <si>
    <t>0722</t>
  </si>
  <si>
    <t>0723</t>
  </si>
  <si>
    <t>0724</t>
  </si>
  <si>
    <t>0729</t>
  </si>
  <si>
    <t>0730</t>
  </si>
  <si>
    <t>0731</t>
  </si>
  <si>
    <t>0732</t>
  </si>
  <si>
    <t>0788</t>
  </si>
  <si>
    <t>0799</t>
  </si>
  <si>
    <t>0800</t>
  </si>
  <si>
    <t>0810</t>
  </si>
  <si>
    <t>0811</t>
  </si>
  <si>
    <t>0812</t>
  </si>
  <si>
    <t>0819</t>
  </si>
  <si>
    <t>0821</t>
  </si>
  <si>
    <t>0831</t>
  </si>
  <si>
    <t>0841</t>
  </si>
  <si>
    <t>0888</t>
  </si>
  <si>
    <t>0899</t>
  </si>
  <si>
    <t>0900</t>
  </si>
  <si>
    <t>0910</t>
  </si>
  <si>
    <t>0911</t>
  </si>
  <si>
    <t>0912</t>
  </si>
  <si>
    <t>0913</t>
  </si>
  <si>
    <t>0914</t>
  </si>
  <si>
    <t>0915</t>
  </si>
  <si>
    <t>0916</t>
  </si>
  <si>
    <t>0917</t>
  </si>
  <si>
    <t>0919</t>
  </si>
  <si>
    <t>0920</t>
  </si>
  <si>
    <t>0921</t>
  </si>
  <si>
    <t>0922</t>
  </si>
  <si>
    <t>0923</t>
  </si>
  <si>
    <t>0929</t>
  </si>
  <si>
    <t>0988</t>
  </si>
  <si>
    <t>0999</t>
  </si>
  <si>
    <t>1000</t>
  </si>
  <si>
    <t>1010</t>
  </si>
  <si>
    <t>1011</t>
  </si>
  <si>
    <t>1012</t>
  </si>
  <si>
    <t>1013</t>
  </si>
  <si>
    <t>1014</t>
  </si>
  <si>
    <t>1015</t>
  </si>
  <si>
    <t>1019</t>
  </si>
  <si>
    <t>1020</t>
  </si>
  <si>
    <t>1021</t>
  </si>
  <si>
    <t>1022</t>
  </si>
  <si>
    <t>1029</t>
  </si>
  <si>
    <t>1030</t>
  </si>
  <si>
    <t>1031</t>
  </si>
  <si>
    <t>1032</t>
  </si>
  <si>
    <t>1039</t>
  </si>
  <si>
    <t>1041</t>
  </si>
  <si>
    <t>1088</t>
  </si>
  <si>
    <t>1099</t>
  </si>
  <si>
    <t>ISCED-F-2013 broad field (2-digits) --&gt; ISCED-F-2013 narrow field (3-digits)</t>
  </si>
  <si>
    <t>ISCED-F-2013 broad field (2-digits)</t>
  </si>
  <si>
    <t>ISCED-F-2013 narrow field (3-digits)</t>
  </si>
  <si>
    <t>[App_ISCED-F2013]</t>
  </si>
  <si>
    <t>ISCED-F-2013 detailed field (4-digits)</t>
  </si>
  <si>
    <t>ISCED-F-2013 broad field (2-digits) --&gt; ISCED-F-2013 narrow field (3-digits) --&gt; ISCED-F-2013 detailed field (4-digits)</t>
  </si>
  <si>
    <t>In case you have collected the name of the study programme (or other more detailed information on the study programme), please create this additional variable and derive ISCED-F-2013 narrow fields of study (3-digits).
See the list of ISCED-F-2013 study fields in the separate sheet "App_ISCED-F-2013" for ISCED-F-2013 study fields on 2-digit, 3-digit, and 4-digit level.</t>
  </si>
  <si>
    <t>Study field ISCED 4-digit (reference degree)</t>
  </si>
  <si>
    <t>In case you have collected the name of the study programme (or other more detailed information on the study programme), please create this additional variable and derive ISCED-F-2013 detailed fields of study (4-digits).
See the list of ISCED-F-2013 study fields in the separate sheet "App_ISCED-F-2013" for ISCED-F-2013 study fields on 2-digit, 3-digit, and 4-digit level.</t>
  </si>
  <si>
    <t>Derived from name of reference programme (or other detailed reference programme information)</t>
  </si>
  <si>
    <t>Instruction for e9</t>
  </si>
  <si>
    <t>Instruction for e10 and e11</t>
  </si>
  <si>
    <t>Political participation (instruction)</t>
  </si>
  <si>
    <t>Introduction for D2 / questionnaire heading</t>
  </si>
  <si>
    <t>Single choice question specifying a3.2a if a.3.2a = 1.
Translate your country-specific educational degrees to ISCED levels of education.</t>
  </si>
  <si>
    <t>Drop down menu/autocomplete field specifying a3.1b if a3.1b = 2.
See the list of countries in the separate sheet "App_countries".</t>
  </si>
  <si>
    <t>Drop down menu/autocomplete field specifying a3.3.2a6 if a3.3.2a6 = 0.
See the list of countries in the separate sheet "App_countries".</t>
  </si>
  <si>
    <t>Drop down menu/autocomplete field specifying a3.3.2b6 if a3.3.2b6 = 0.
See the list of countries in the separate sheet "App_countries".</t>
  </si>
  <si>
    <t>Drop down menu/autocomplete field specifying a3.3.2c6 if a3.3.2c6 = 0.
See the list of countries in the separate sheet "App_countries".</t>
  </si>
  <si>
    <t>Drop down menu/autocomplete field specifying a3.5.2a6 if a3.5.2a6 = 0.
See the list of countries in the separate sheet "App_countries".</t>
  </si>
  <si>
    <t>Drop down menu/autocomplete field specifying a3.5.2b6 if a3.5.2b6 = 0.
See the list of countries in the separate sheet "App_countries".</t>
  </si>
  <si>
    <t>Drop down menu/autocomplete field specifying a3.5.2c6 if a3.5.2c6 = 0.
See the list of countries in the separate sheet "App_countries".</t>
  </si>
  <si>
    <t>Respondents who reported to have obtained/will obtain a vocational degree after graduation of the reference programme</t>
  </si>
  <si>
    <t>Current situation: Employed</t>
  </si>
  <si>
    <t>Current situation: Self-employed</t>
  </si>
  <si>
    <t>Current situation: Unemployed</t>
  </si>
  <si>
    <t>Current situation: Parental leave</t>
  </si>
  <si>
    <t>Current situation: Compulsory military service, civilian or voluntary service</t>
  </si>
  <si>
    <t>Current situation: Taking care of family or home tasks</t>
  </si>
  <si>
    <t>Current situation: Student, pupil</t>
  </si>
  <si>
    <t>How would you describe your current situation?
Employed</t>
  </si>
  <si>
    <t>How would you describe your current situation?
Self-employed</t>
  </si>
  <si>
    <t>How would you describe your current situation?
Student, pupil</t>
  </si>
  <si>
    <t>How would you describe your current situation?
Unemployed</t>
  </si>
  <si>
    <t>How would you describe your current situation?
Parental leave</t>
  </si>
  <si>
    <t>How would you describe your current situation?
Compulsory, military service, civilian or voluntary</t>
  </si>
  <si>
    <t>How would you describe your current situation?
Taking care of family or home tasks</t>
  </si>
  <si>
    <t>Current situation: Other, please specify</t>
  </si>
  <si>
    <t>How would you describe your current situation?
Other, please specify …</t>
  </si>
  <si>
    <t>Since multiple response option can be selected in a3.7, separate binary variables have to be created for each response option.</t>
  </si>
  <si>
    <t>You reported to be on parental leave and to be employed or self-employed at the same time. Which of the following applies to your current situation?
I am on parental leave with an ongoing employment contract.</t>
  </si>
  <si>
    <t>You reported to be on parental leave and to be employed or self-employed at the same time. Which of the following applies to your current situation?
I am on parental leave and work in parallel.</t>
  </si>
  <si>
    <t>You reported to be on parental leave and to be employed or self-employed at the same time. Which of the following applies to your current situation?
none of the above, but […]</t>
  </si>
  <si>
    <t>Parental leave and employed/self-employed: Partenal leave with ongoing employment contract</t>
  </si>
  <si>
    <t>Parental leave and employed/self-employed: Partenal leave and work in parellel</t>
  </si>
  <si>
    <t>Parental leave and employed/self-employed: Other</t>
  </si>
  <si>
    <t>Create an additional variable for multiple citzenships.</t>
  </si>
  <si>
    <t>2nd native language</t>
  </si>
  <si>
    <t>3rd native language</t>
  </si>
  <si>
    <t>2nd citizenship</t>
  </si>
  <si>
    <t>3rd citizenship</t>
  </si>
  <si>
    <t>Since multiple response option can be selected in a3.7, separate binary variables have to be created for each response option.
Hence, the base variable a3.7 will not be included in the dataset.</t>
  </si>
  <si>
    <t>Since multiple response option can be selected in b1.0.1, separate binary variables have to be created for each response option.
Hence, the base variable b1.0.1 will not be included in the dataset.</t>
  </si>
  <si>
    <t>Content</t>
  </si>
  <si>
    <t>A_Education</t>
  </si>
  <si>
    <t>B_Work</t>
  </si>
  <si>
    <t>C_Competencies</t>
  </si>
  <si>
    <t>D_Mobility</t>
  </si>
  <si>
    <t>E_Personal</t>
  </si>
  <si>
    <t>F_EUModule</t>
  </si>
  <si>
    <t>G_Finalquestions</t>
  </si>
  <si>
    <t>Missing_codings</t>
  </si>
  <si>
    <t>App_ISCED-F-2013</t>
  </si>
  <si>
    <t>App_occupations</t>
  </si>
  <si>
    <t>App_businesssectors</t>
  </si>
  <si>
    <t>Sheet</t>
  </si>
  <si>
    <t>Education history</t>
  </si>
  <si>
    <t>Transition, work and work history</t>
  </si>
  <si>
    <t>Competencies</t>
  </si>
  <si>
    <t>Mobility</t>
  </si>
  <si>
    <t>EU Module</t>
  </si>
  <si>
    <t>Final questions</t>
  </si>
  <si>
    <t>App_EGfields</t>
  </si>
  <si>
    <t>EG custom study fields</t>
  </si>
  <si>
    <t>ISCED-F-2013 study fields on 3- and 4-digit level</t>
  </si>
  <si>
    <t>Countries</t>
  </si>
  <si>
    <t>ISCO-08 occupations on 1-,2- and 3-digit level</t>
  </si>
  <si>
    <t>NACE business sectors on 1- and 2-digit level</t>
  </si>
  <si>
    <t>Missing codings</t>
  </si>
  <si>
    <t>Did you do any voluntary activities during your study programme (e.g. student union, campus newspaper, youth work, trainer in sports club, etc.)?
Please consider activities that were related to your study programme as well as activities that were not related to your study programme.</t>
  </si>
  <si>
    <t>Country-specific values;
Please provide your data on NUTS level 3 (including country code).</t>
  </si>
  <si>
    <t>Pitcairn</t>
  </si>
  <si>
    <t>Christmas Island</t>
  </si>
  <si>
    <t>Isle of Man</t>
  </si>
  <si>
    <t>yes, by an EU programme (e.g. Erasmus)</t>
  </si>
  <si>
    <t>yes, by a national programme</t>
  </si>
  <si>
    <t>yes, by another programme</t>
  </si>
  <si>
    <t>other, please specify […]</t>
  </si>
  <si>
    <t>Other type of 2nd international experience</t>
  </si>
  <si>
    <t>Other type of 3rd international experience</t>
  </si>
  <si>
    <t>Other type of 4th international experience</t>
  </si>
  <si>
    <t>Other type of 5th international experience</t>
  </si>
  <si>
    <t>ISCED level 6(5), Bachelor's or equivalent level, professional</t>
  </si>
  <si>
    <t>in another country, namely […]</t>
  </si>
  <si>
    <t>unlimited term</t>
  </si>
  <si>
    <t>fixed-term, for a total duration of […] months</t>
  </si>
  <si>
    <t>other (please specify): […]</t>
  </si>
  <si>
    <t>employed</t>
  </si>
  <si>
    <t>self-employed</t>
  </si>
  <si>
    <t>employed and self-employed</t>
  </si>
  <si>
    <r>
      <t>in COUNTRY, more specifically in [</t>
    </r>
    <r>
      <rPr>
        <b/>
        <sz val="10"/>
        <color theme="1"/>
        <rFont val="Calibri"/>
        <family val="2"/>
        <scheme val="minor"/>
      </rPr>
      <t>…</t>
    </r>
    <r>
      <rPr>
        <sz val="10"/>
        <color theme="1"/>
        <rFont val="Calibri"/>
        <family val="2"/>
        <scheme val="minor"/>
      </rPr>
      <t>] (please enter postal code here).</t>
    </r>
  </si>
  <si>
    <r>
      <t>abroad, namely in [</t>
    </r>
    <r>
      <rPr>
        <b/>
        <sz val="10"/>
        <color theme="1"/>
        <rFont val="Calibri"/>
        <family val="2"/>
        <scheme val="minor"/>
      </rPr>
      <t>…</t>
    </r>
    <r>
      <rPr>
        <sz val="10"/>
        <color theme="1"/>
        <rFont val="Calibri"/>
        <family val="2"/>
        <scheme val="minor"/>
      </rPr>
      <t>]</t>
    </r>
  </si>
  <si>
    <t>yes, I supervise […] staff members</t>
  </si>
  <si>
    <t>the level is just right</t>
  </si>
  <si>
    <t>yes, I supervised […] staff members</t>
  </si>
  <si>
    <t>After graduation in yyyy/yyyy</t>
  </si>
  <si>
    <t>yes, I have been unemployed […] time/times, for a total of approximately […] month/months</t>
  </si>
  <si>
    <t>another place abroad, namely […]</t>
  </si>
  <si>
    <t>same place as during my study programme</t>
  </si>
  <si>
    <t>same place as my higher education institution</t>
  </si>
  <si>
    <t>Place of residence in October 2018</t>
  </si>
  <si>
    <t>entirely by natural processes</t>
  </si>
  <si>
    <t>Postal code of residence during study programme (if graduate lived in COUNTRY)</t>
  </si>
  <si>
    <t>Country ofresidence during study programme (if graduate lived abroad)</t>
  </si>
  <si>
    <t>Postal code of residence in October 2018 (if graduate lived in COUNTRY)</t>
  </si>
  <si>
    <t>Country of residence in October 2018 (if graduate lived abroad)</t>
  </si>
  <si>
    <t>Postal code of residence (if graduate lives in COUNTRY)</t>
  </si>
  <si>
    <t>Country of residence (if graduate lives abroad)</t>
  </si>
  <si>
    <t>cohort = "t+5" AND b6.3c = 1</t>
  </si>
  <si>
    <t>cohort = "t+5" AND b6.3c = 2</t>
  </si>
  <si>
    <t>cohort = "t+5" AND b6.5 = 0</t>
  </si>
  <si>
    <t>cohort = "t+5" AND b6.7 = 2</t>
  </si>
  <si>
    <t>cohort = "t+5" AND b6.7 = 3</t>
  </si>
  <si>
    <t>Respondents from cohort t + 5 who did not report to have been self-employed without paid employees in fall 2018</t>
  </si>
  <si>
    <t>Respondents from cohort t + 5 who reported not to have been self-employed in fall 2018</t>
  </si>
  <si>
    <t>Respondents from cohort t + 5 who reported to have had a fixed-term contract inf fall 2018</t>
  </si>
  <si>
    <t>Respondents from cohort t + 5 who reported to neither have had an unlimited nor a fixed-term contract in fall 2018</t>
  </si>
  <si>
    <t>Respondents from cohort t + 5 who reported not to be self-employed</t>
  </si>
  <si>
    <t>Respondents from cohort t + 5 who reported to have had supplementary payments in fall 2018</t>
  </si>
  <si>
    <t>cohort = "t+5" AND b6.11b = 1</t>
  </si>
  <si>
    <t>cohort = "t+5" AND b6.13d = 1</t>
  </si>
  <si>
    <t>Respondents from cohort t + 5 who reported to have supplementary payments from their additional job(s) in fall 2018</t>
  </si>
  <si>
    <t xml:space="preserve">Respondents of the t + 5 cohort who reported to currently not be employed but to have been employed in fall 2018 </t>
  </si>
  <si>
    <t>Respondents who reported to not be employed and (if they graduated in 2016/17) to not have been employed in fall 2018</t>
  </si>
  <si>
    <t>cohort = "t+5" AND b6.1 = 2 AND (a3.7.1 = 1 OR a3.7.2 = 1 OR b1.0 = 2)</t>
  </si>
  <si>
    <t xml:space="preserve">cohort = "t+5" AND b6.1 = 2 AND (a3.7.1 = 1 OR a3.7.2 = 1 OR b1.0 = 2) </t>
  </si>
  <si>
    <t>a3.7.1 = 1 OR a3.7.2 = 1 OR b1.0 = 2</t>
  </si>
  <si>
    <t>cohort = "t+1" AND (((a3.7.1 = 1 OR a3.7.2 = 1 OR b1.0 = 2) AND b7.0 ≠ 1) OR b7.1 = 2)</t>
  </si>
  <si>
    <t>cohort = "t+5" AND (((a3.7.1 = 1 OR a3.7.2 = 1 OR b1.0 = 2) AND b7.0 ≠ 1) OR (b6.1 = 2 AND b7.0.2018 ≠ 1) OR b7.1 = 2)</t>
  </si>
  <si>
    <t>a3.7.1 = 1 OR a3.7.2 = 1 OR b1.0 = 2 OR b6.1 = 2 OR b7.1 = 2</t>
  </si>
  <si>
    <t>b1.0.1.3 = 1</t>
  </si>
  <si>
    <t>cohort = "t+1" AND (a2.1a = 0 OR a2.1b = 0)</t>
  </si>
  <si>
    <t>b2.3 = 1 OR b2.3 = 0 OR b2.3 = -99</t>
  </si>
  <si>
    <t>cohort = "t+5" AND (b6.5 = 1 OR b6.5 = 0 OR b6.5 = -99)</t>
  </si>
  <si>
    <t>d1.3 = 2 OR d1.3 = 3</t>
  </si>
  <si>
    <t>a3.7.9 = 1</t>
  </si>
  <si>
    <t>cohort = "t+5" AND b6.1 = 2 AND (b6.2a ≠ 1 OR (a3.7.1 ≠ 1 AND a3.7.2 ≠ 1 AND (a3.7.3 = 1 OR a3.7.4 = 1 OR a3.7.5 = 1 OR a3.7.6 = 1 OR a3.7.7 = 1 OR b1.0 ≠ 2)))</t>
  </si>
  <si>
    <t>cohort = "t+5" AND b6.1 = 2 AND (b6.3a ≠ 1 OR (a3.7.1 ≠ 1 AND a3.7.2 ≠ 1 AND (a3.7.3 = 1 OR a3.7.4 = 1 OR a3.7.5 = 1 OR a3.7.6 = 1 OR a3.7.7 = 1 OR b1.0 ≠ 2)))</t>
  </si>
  <si>
    <t>cohort = "t+5" AND a3.7.1 ≠ 1 AND a3.7.2 ≠ 1 AND (a3.7.3 = 1 OR a3.7.4 = 1 OR a3.7.5 = 1 OR a3.7.6 = 1 OR a3.7.7 = 1 OR b1.0 ≠ 2) AND b6.1 = 2</t>
  </si>
  <si>
    <t>a3.7.1 ≠ 1 AND a3.7.2 ≠ 1 AND b1.0 ≠ 2 AND (b6.1 = 2 OR b7.1 =2)</t>
  </si>
  <si>
    <t>a3.7.1 ≠ 1 AND a3.7.2 ≠ 1 AND (a3.7.3 = 1 OR a3.7.4 = 1 OR a3.7.5 = 1 OR a3.7.6 = 1 OR a3.7.7 = 1 OR b1.0 ≠ 2)</t>
  </si>
  <si>
    <t>a3.7.5 = 1 AND (a3.7.1 = 1 OR a3.7.2 = 1)</t>
  </si>
  <si>
    <t>((a3.7.1 = 1 OR a3.7.2 = 1 OR b1.0 = 2 OR b6.1 = 2) AND (b7.0 ≠ 1 OR b7.0.2018 ≠ 1)) OR b7.1 = 2</t>
  </si>
  <si>
    <t>cohort = "t+5" AND d1.2 = 2</t>
  </si>
  <si>
    <t>cohort = "t+5" AND d1.2 = 3</t>
  </si>
  <si>
    <t>e2a_yr</t>
  </si>
  <si>
    <t>e2a_mo</t>
  </si>
  <si>
    <t>e3a1</t>
  </si>
  <si>
    <t>e3a2</t>
  </si>
  <si>
    <t>e3a3</t>
  </si>
  <si>
    <t>b9num</t>
  </si>
  <si>
    <t>b9mo</t>
  </si>
  <si>
    <t>c1a_a</t>
  </si>
  <si>
    <t>c1a_b</t>
  </si>
  <si>
    <t>c1b_a</t>
  </si>
  <si>
    <t>c1b_b</t>
  </si>
  <si>
    <t>c1a_c</t>
  </si>
  <si>
    <t>c1b_c</t>
  </si>
  <si>
    <t>c1a_d</t>
  </si>
  <si>
    <t>c1b_e</t>
  </si>
  <si>
    <t>c1b_d</t>
  </si>
  <si>
    <t>c1a_e</t>
  </si>
  <si>
    <t>c1a_f</t>
  </si>
  <si>
    <t>c1b_f</t>
  </si>
  <si>
    <t>c1a_g</t>
  </si>
  <si>
    <t>c1b_g</t>
  </si>
  <si>
    <t>c1a_h</t>
  </si>
  <si>
    <t>c1b_h</t>
  </si>
  <si>
    <t>c1a_i</t>
  </si>
  <si>
    <t>c1b_i</t>
  </si>
  <si>
    <t>c1a_j</t>
  </si>
  <si>
    <t>c1b_j</t>
  </si>
  <si>
    <t>c1a_k</t>
  </si>
  <si>
    <t>c1b_k</t>
  </si>
  <si>
    <t>c1a_l</t>
  </si>
  <si>
    <t>c1b_l</t>
  </si>
  <si>
    <t>Syntax NACE-rev2.0 industries 1 digit</t>
  </si>
  <si>
    <t>[App_EGfields]</t>
  </si>
  <si>
    <t>Use the Eurograduate 2022 sutdy field categorisation for this variable. See the list of EG study fields in the separate sheet "App_EGfields".</t>
  </si>
  <si>
    <t>c1emp</t>
  </si>
  <si>
    <t>c1nemp</t>
  </si>
  <si>
    <t>EG study fields</t>
  </si>
  <si>
    <t>cohort = "t+5" AND b6.12 = 1</t>
  </si>
  <si>
    <t>b2.1b = 1</t>
  </si>
  <si>
    <t>b2.9b = 1</t>
  </si>
  <si>
    <t>cohort = "t+5" AND b6.2c = 1</t>
  </si>
  <si>
    <t>a3.7.1 = 1 OR a3.7.2 = 1 OR b1.0 = 2 OR b6.1 = 2 OR b7.1 = 2 AND b7.2mo ≠ -77</t>
  </si>
  <si>
    <t>(a3.7.1 ≠ 1 AND a3.7.2 ≠ 1) AND (a3.7.1 = -99 OR a3.7.9 = 1)</t>
  </si>
  <si>
    <t>Total months in employment since graduation</t>
  </si>
  <si>
    <t>less than one month</t>
  </si>
  <si>
    <t>1 month</t>
  </si>
  <si>
    <t>2 months</t>
  </si>
  <si>
    <t>3 months</t>
  </si>
  <si>
    <t>4 months</t>
  </si>
  <si>
    <t>5 months</t>
  </si>
  <si>
    <t>6 months</t>
  </si>
  <si>
    <t>7 months</t>
  </si>
  <si>
    <t>8 months</t>
  </si>
  <si>
    <t>9 months</t>
  </si>
  <si>
    <t>10 months</t>
  </si>
  <si>
    <t>11 months</t>
  </si>
  <si>
    <t>12 months</t>
  </si>
  <si>
    <t>13 months</t>
  </si>
  <si>
    <t>14 months</t>
  </si>
  <si>
    <t>15 months</t>
  </si>
  <si>
    <t>16 months</t>
  </si>
  <si>
    <t>17 months</t>
  </si>
  <si>
    <t>18 months</t>
  </si>
  <si>
    <t>19 months</t>
  </si>
  <si>
    <t>20 months</t>
  </si>
  <si>
    <t>21 months</t>
  </si>
  <si>
    <t>22 months</t>
  </si>
  <si>
    <t>23 months</t>
  </si>
  <si>
    <t>24 months</t>
  </si>
  <si>
    <t>25 months</t>
  </si>
  <si>
    <t>26 months</t>
  </si>
  <si>
    <t>27 months</t>
  </si>
  <si>
    <t>28 months</t>
  </si>
  <si>
    <t>29 months</t>
  </si>
  <si>
    <t>30 months</t>
  </si>
  <si>
    <t>31 months</t>
  </si>
  <si>
    <t>32 months</t>
  </si>
  <si>
    <t>33 months</t>
  </si>
  <si>
    <t>34 months</t>
  </si>
  <si>
    <t>35 months</t>
  </si>
  <si>
    <t>36 months</t>
  </si>
  <si>
    <t>37 months</t>
  </si>
  <si>
    <t>38 months</t>
  </si>
  <si>
    <t>39 months</t>
  </si>
  <si>
    <t>40 months</t>
  </si>
  <si>
    <t>41 months</t>
  </si>
  <si>
    <t>42 months</t>
  </si>
  <si>
    <t>43 months</t>
  </si>
  <si>
    <t>44 months</t>
  </si>
  <si>
    <t>45 months</t>
  </si>
  <si>
    <t>46 months</t>
  </si>
  <si>
    <t>47 months</t>
  </si>
  <si>
    <t>48 months</t>
  </si>
  <si>
    <t>49 months</t>
  </si>
  <si>
    <t>50 months</t>
  </si>
  <si>
    <t>51 months</t>
  </si>
  <si>
    <t>52 months</t>
  </si>
  <si>
    <t>53 months</t>
  </si>
  <si>
    <t>54 months</t>
  </si>
  <si>
    <t>55 months</t>
  </si>
  <si>
    <t>56 months</t>
  </si>
  <si>
    <t>57 months</t>
  </si>
  <si>
    <t>58 months</t>
  </si>
  <si>
    <t>59 months</t>
  </si>
  <si>
    <t>60 months</t>
  </si>
  <si>
    <t>more than 60 months</t>
  </si>
  <si>
    <t>about […] [CURRENCY] per month</t>
  </si>
  <si>
    <t>Afghani</t>
  </si>
  <si>
    <t>AFN</t>
  </si>
  <si>
    <t>Algerian Dinar</t>
  </si>
  <si>
    <t>DZD</t>
  </si>
  <si>
    <t>Argentine Peso</t>
  </si>
  <si>
    <t>ARS</t>
  </si>
  <si>
    <t>Armenian Dram</t>
  </si>
  <si>
    <t>AMD</t>
  </si>
  <si>
    <t>Aruban Florin</t>
  </si>
  <si>
    <t>AWG</t>
  </si>
  <si>
    <t>Australian Dollar</t>
  </si>
  <si>
    <t>AUD</t>
  </si>
  <si>
    <t>Azerbaijanian Manat</t>
  </si>
  <si>
    <t>AZN</t>
  </si>
  <si>
    <t>Bahamian Dollar</t>
  </si>
  <si>
    <t>BSD</t>
  </si>
  <si>
    <t>Bahraini Dinar</t>
  </si>
  <si>
    <t>BHD</t>
  </si>
  <si>
    <t>Baht</t>
  </si>
  <si>
    <t>THB</t>
  </si>
  <si>
    <t>Balboa</t>
  </si>
  <si>
    <t>PAB</t>
  </si>
  <si>
    <t>Barbados Dollar</t>
  </si>
  <si>
    <t>BBD</t>
  </si>
  <si>
    <t>Belarussian Ruble</t>
  </si>
  <si>
    <t>BYN</t>
  </si>
  <si>
    <t>Belize Dollar</t>
  </si>
  <si>
    <t>BZD</t>
  </si>
  <si>
    <t>Bermudian Dollar</t>
  </si>
  <si>
    <t>BMD</t>
  </si>
  <si>
    <t>Bolivar</t>
  </si>
  <si>
    <t>VED</t>
  </si>
  <si>
    <t>VEF</t>
  </si>
  <si>
    <t>Boliviano</t>
  </si>
  <si>
    <t>BOB</t>
  </si>
  <si>
    <t>Brazilian Real</t>
  </si>
  <si>
    <t>BRL</t>
  </si>
  <si>
    <t>Brunei Dollar</t>
  </si>
  <si>
    <t>BND</t>
  </si>
  <si>
    <t>Bulgarian Lev</t>
  </si>
  <si>
    <t>BGN</t>
  </si>
  <si>
    <t>Burundi Franc</t>
  </si>
  <si>
    <t>BIF</t>
  </si>
  <si>
    <t>Cabo Verde Escudo</t>
  </si>
  <si>
    <t>CVE</t>
  </si>
  <si>
    <t>Canadian Dollar</t>
  </si>
  <si>
    <t>CAD</t>
  </si>
  <si>
    <t>Cayman Islands Dollar</t>
  </si>
  <si>
    <t>KYD</t>
  </si>
  <si>
    <t>CFA Franc BCEAO</t>
  </si>
  <si>
    <t>XOF</t>
  </si>
  <si>
    <t>CFA Franc BEAC</t>
  </si>
  <si>
    <t>XAF</t>
  </si>
  <si>
    <t>CFP Franc</t>
  </si>
  <si>
    <t>XPF</t>
  </si>
  <si>
    <t>Chilean Peso</t>
  </si>
  <si>
    <t>CLP</t>
  </si>
  <si>
    <t>Colombian Peso</t>
  </si>
  <si>
    <t>COP</t>
  </si>
  <si>
    <t>Comoro Franc</t>
  </si>
  <si>
    <t>KMF</t>
  </si>
  <si>
    <t>Congolese Franc</t>
  </si>
  <si>
    <t>CDF</t>
  </si>
  <si>
    <t>Convertible Mark</t>
  </si>
  <si>
    <t>BAM</t>
  </si>
  <si>
    <t>Cordoba Oro</t>
  </si>
  <si>
    <t>NIO</t>
  </si>
  <si>
    <t>Costa Rican Colon</t>
  </si>
  <si>
    <t>CRC</t>
  </si>
  <si>
    <t>Cuban Peso</t>
  </si>
  <si>
    <t>CUP</t>
  </si>
  <si>
    <t>Czech Koruna</t>
  </si>
  <si>
    <t>CZK</t>
  </si>
  <si>
    <t>Dalasi</t>
  </si>
  <si>
    <t>GMD</t>
  </si>
  <si>
    <t>Danish Krone</t>
  </si>
  <si>
    <t>DKK</t>
  </si>
  <si>
    <t>Denar</t>
  </si>
  <si>
    <t>MKD</t>
  </si>
  <si>
    <t>Djibouti Franc</t>
  </si>
  <si>
    <t>DJF</t>
  </si>
  <si>
    <t>Dobra</t>
  </si>
  <si>
    <t>STN</t>
  </si>
  <si>
    <t>Dominican Peso</t>
  </si>
  <si>
    <t>DOP</t>
  </si>
  <si>
    <t>Dong</t>
  </si>
  <si>
    <t>VND</t>
  </si>
  <si>
    <t>East Caribbean Dollar</t>
  </si>
  <si>
    <t>XCD</t>
  </si>
  <si>
    <t>Egyptian Pound</t>
  </si>
  <si>
    <t>EGP</t>
  </si>
  <si>
    <t>El Salvador Colon</t>
  </si>
  <si>
    <t>SVC</t>
  </si>
  <si>
    <t>Ethiopian Birr</t>
  </si>
  <si>
    <t>ETB</t>
  </si>
  <si>
    <t>Euro</t>
  </si>
  <si>
    <t>EUR</t>
  </si>
  <si>
    <t>Falkland Islands Pound</t>
  </si>
  <si>
    <t>FKP</t>
  </si>
  <si>
    <t>Fiji Dollar</t>
  </si>
  <si>
    <t>FJD</t>
  </si>
  <si>
    <t>Forint</t>
  </si>
  <si>
    <t>HUF</t>
  </si>
  <si>
    <t>Ghana Cedi</t>
  </si>
  <si>
    <t>GHS</t>
  </si>
  <si>
    <t>Gibraltar Pound</t>
  </si>
  <si>
    <t>GIP</t>
  </si>
  <si>
    <t>Gourde</t>
  </si>
  <si>
    <t>HTG</t>
  </si>
  <si>
    <t>Guarani</t>
  </si>
  <si>
    <t>PYG</t>
  </si>
  <si>
    <t>Guinea Franc</t>
  </si>
  <si>
    <t>GNF</t>
  </si>
  <si>
    <t>Guyana Dollar</t>
  </si>
  <si>
    <t>GYD</t>
  </si>
  <si>
    <t>Hong Kong Dollar</t>
  </si>
  <si>
    <t>HKD</t>
  </si>
  <si>
    <t>Hryvnia</t>
  </si>
  <si>
    <t>UAH</t>
  </si>
  <si>
    <t>Iceland Krona</t>
  </si>
  <si>
    <t>ISK</t>
  </si>
  <si>
    <t>Indian Rupee</t>
  </si>
  <si>
    <t>INR</t>
  </si>
  <si>
    <t>Iranian Rial</t>
  </si>
  <si>
    <t>IRR</t>
  </si>
  <si>
    <t>Iraqi Dinar</t>
  </si>
  <si>
    <t>IQD</t>
  </si>
  <si>
    <t>Jamaican Dollar</t>
  </si>
  <si>
    <t>JMD</t>
  </si>
  <si>
    <t>Jordanian Dinar</t>
  </si>
  <si>
    <t>JOD</t>
  </si>
  <si>
    <t>Kenyan Shilling</t>
  </si>
  <si>
    <t>KES</t>
  </si>
  <si>
    <t>Kina</t>
  </si>
  <si>
    <t>PGK</t>
  </si>
  <si>
    <t>Kip</t>
  </si>
  <si>
    <t>LAK</t>
  </si>
  <si>
    <t>Kuna</t>
  </si>
  <si>
    <t>HRK</t>
  </si>
  <si>
    <t>Kuwaiti Dinar</t>
  </si>
  <si>
    <t>KWD</t>
  </si>
  <si>
    <t>Kwacha</t>
  </si>
  <si>
    <t>MWK</t>
  </si>
  <si>
    <t>Kwanza</t>
  </si>
  <si>
    <t>AOA</t>
  </si>
  <si>
    <t>Kyat</t>
  </si>
  <si>
    <t>MMK</t>
  </si>
  <si>
    <t>Lari</t>
  </si>
  <si>
    <t>GEL</t>
  </si>
  <si>
    <t>Lebanese Pound</t>
  </si>
  <si>
    <t>LBP</t>
  </si>
  <si>
    <t>Lek</t>
  </si>
  <si>
    <t>ALL</t>
  </si>
  <si>
    <t>Lempira</t>
  </si>
  <si>
    <t>HNL</t>
  </si>
  <si>
    <t>Leone</t>
  </si>
  <si>
    <t>SLE</t>
  </si>
  <si>
    <t>Liberian Dollar</t>
  </si>
  <si>
    <t>LRD</t>
  </si>
  <si>
    <t>Libyan Dinar</t>
  </si>
  <si>
    <t>LYD</t>
  </si>
  <si>
    <t>Loti</t>
  </si>
  <si>
    <t>LSL</t>
  </si>
  <si>
    <t>Malagasy Ariary</t>
  </si>
  <si>
    <t>MGA</t>
  </si>
  <si>
    <t>Malaysian Ringgit</t>
  </si>
  <si>
    <t>MYR</t>
  </si>
  <si>
    <t>Mauritius Rupee</t>
  </si>
  <si>
    <t>MUR</t>
  </si>
  <si>
    <t>Mexican Peso</t>
  </si>
  <si>
    <t>MXN</t>
  </si>
  <si>
    <t>Mexican Unidad de Inversion (UDI)</t>
  </si>
  <si>
    <t>MXV</t>
  </si>
  <si>
    <t>Moldovan Leu</t>
  </si>
  <si>
    <t>MDL</t>
  </si>
  <si>
    <t>Moroccan Dirham</t>
  </si>
  <si>
    <t>MAD</t>
  </si>
  <si>
    <t>Mozambique Metical</t>
  </si>
  <si>
    <t>MZN</t>
  </si>
  <si>
    <t>Mvdol</t>
  </si>
  <si>
    <t>BOV</t>
  </si>
  <si>
    <t>Naira</t>
  </si>
  <si>
    <t>NGN</t>
  </si>
  <si>
    <t>Nakfa</t>
  </si>
  <si>
    <t>ERN</t>
  </si>
  <si>
    <t>Namibia Dollar</t>
  </si>
  <si>
    <t>NAD</t>
  </si>
  <si>
    <t>Nepalese Rupee</t>
  </si>
  <si>
    <t>NPR</t>
  </si>
  <si>
    <t>Netherlands Antillean Guilder</t>
  </si>
  <si>
    <t>ANG</t>
  </si>
  <si>
    <t>New Israeli Sheqel</t>
  </si>
  <si>
    <t>ILS</t>
  </si>
  <si>
    <t>New Taiwan Dollar</t>
  </si>
  <si>
    <t>TWD</t>
  </si>
  <si>
    <t>New Zealand Dollar</t>
  </si>
  <si>
    <t>NZD</t>
  </si>
  <si>
    <t>Ngultrum</t>
  </si>
  <si>
    <t>BTN</t>
  </si>
  <si>
    <t>North Korean Won</t>
  </si>
  <si>
    <t>KPW</t>
  </si>
  <si>
    <t>Norwegian Krone</t>
  </si>
  <si>
    <t>NOK</t>
  </si>
  <si>
    <t>Nuevo Sol</t>
  </si>
  <si>
    <t>PEN</t>
  </si>
  <si>
    <t>Ouguiya</t>
  </si>
  <si>
    <t>MRU</t>
  </si>
  <si>
    <t>Pa’anga</t>
  </si>
  <si>
    <t>TOP</t>
  </si>
  <si>
    <t>Pakistan Rupee</t>
  </si>
  <si>
    <t>PKR</t>
  </si>
  <si>
    <t>Pataca</t>
  </si>
  <si>
    <t>MOP</t>
  </si>
  <si>
    <t>Peso Convertible</t>
  </si>
  <si>
    <t>CUC</t>
  </si>
  <si>
    <t>Peso Uruguayo</t>
  </si>
  <si>
    <t>UYU</t>
  </si>
  <si>
    <t>Philippine Peso</t>
  </si>
  <si>
    <t>PHP</t>
  </si>
  <si>
    <t>Pound Sterling</t>
  </si>
  <si>
    <t>GBP</t>
  </si>
  <si>
    <t>Pula</t>
  </si>
  <si>
    <t>BWP</t>
  </si>
  <si>
    <t>Qatari Rial</t>
  </si>
  <si>
    <t>QAR</t>
  </si>
  <si>
    <t>Quetzal</t>
  </si>
  <si>
    <t>GTQ</t>
  </si>
  <si>
    <t>Rand</t>
  </si>
  <si>
    <t>ZAR</t>
  </si>
  <si>
    <t>Rial Omani</t>
  </si>
  <si>
    <t>OMR</t>
  </si>
  <si>
    <t>Riel</t>
  </si>
  <si>
    <t>KHR</t>
  </si>
  <si>
    <t>Romanian Leu</t>
  </si>
  <si>
    <t>RON</t>
  </si>
  <si>
    <t>Rufiyaa</t>
  </si>
  <si>
    <t>MVR</t>
  </si>
  <si>
    <t>Rupiah</t>
  </si>
  <si>
    <t>IDR</t>
  </si>
  <si>
    <t>Russian Ruble</t>
  </si>
  <si>
    <t>RUB</t>
  </si>
  <si>
    <t>Rwanda Franc</t>
  </si>
  <si>
    <t>RWF</t>
  </si>
  <si>
    <t>Saint Helena Pound</t>
  </si>
  <si>
    <t>SHP</t>
  </si>
  <si>
    <t>Saudi Riyal</t>
  </si>
  <si>
    <t>SAR</t>
  </si>
  <si>
    <t>Serbian Dinar</t>
  </si>
  <si>
    <t>RSD</t>
  </si>
  <si>
    <t>Seychelles Rupee</t>
  </si>
  <si>
    <t>SCR</t>
  </si>
  <si>
    <t>Singapore Dollar</t>
  </si>
  <si>
    <t>SGD</t>
  </si>
  <si>
    <t>Solomon Islands Dollar</t>
  </si>
  <si>
    <t>SBD</t>
  </si>
  <si>
    <t>Som</t>
  </si>
  <si>
    <t>KGS</t>
  </si>
  <si>
    <t>Somali Shilling</t>
  </si>
  <si>
    <t>SOS</t>
  </si>
  <si>
    <t>Somoni</t>
  </si>
  <si>
    <t>TJS</t>
  </si>
  <si>
    <t>South Sudanese Pound</t>
  </si>
  <si>
    <t>SSP</t>
  </si>
  <si>
    <t>Sri Lanka Rupee</t>
  </si>
  <si>
    <t>LKR</t>
  </si>
  <si>
    <t>Sudanese Pound</t>
  </si>
  <si>
    <t>SDG</t>
  </si>
  <si>
    <t>Surinam Dollar</t>
  </si>
  <si>
    <t>SRD</t>
  </si>
  <si>
    <t>Swedish Krona</t>
  </si>
  <si>
    <t>SEK</t>
  </si>
  <si>
    <t>Swiss Franc</t>
  </si>
  <si>
    <t>CHF</t>
  </si>
  <si>
    <t>Syrian Pound</t>
  </si>
  <si>
    <t>SYP</t>
  </si>
  <si>
    <t>Taka</t>
  </si>
  <si>
    <t>BDT</t>
  </si>
  <si>
    <t>Tala</t>
  </si>
  <si>
    <t>WST</t>
  </si>
  <si>
    <t>Tanzanian Shilling</t>
  </si>
  <si>
    <t>TZS</t>
  </si>
  <si>
    <t>Tenge</t>
  </si>
  <si>
    <t>KZT</t>
  </si>
  <si>
    <t>Trinidad and Tobago Dollar</t>
  </si>
  <si>
    <t>TTD</t>
  </si>
  <si>
    <t>Tugrik</t>
  </si>
  <si>
    <t>MNT</t>
  </si>
  <si>
    <t>Tunisian Dinar</t>
  </si>
  <si>
    <t>TND</t>
  </si>
  <si>
    <t>Turkish Lira</t>
  </si>
  <si>
    <t>TRY</t>
  </si>
  <si>
    <t>Turkmenistan New Manat</t>
  </si>
  <si>
    <t>TMT</t>
  </si>
  <si>
    <t>UAE Dirham</t>
  </si>
  <si>
    <t>AED</t>
  </si>
  <si>
    <t>Uganda Shilling</t>
  </si>
  <si>
    <t>UGX</t>
  </si>
  <si>
    <t>Unidad de Fomento</t>
  </si>
  <si>
    <t>CLF</t>
  </si>
  <si>
    <t>Unidad de Valor Real</t>
  </si>
  <si>
    <t>COU</t>
  </si>
  <si>
    <t>Uruguay Peso en Unidades Indexadas (URUIURUI)</t>
  </si>
  <si>
    <t>UYI</t>
  </si>
  <si>
    <t>US Dollar</t>
  </si>
  <si>
    <t>USD</t>
  </si>
  <si>
    <t>US Dollar (Next day)</t>
  </si>
  <si>
    <t>USN</t>
  </si>
  <si>
    <t>Uzbekistan Sum</t>
  </si>
  <si>
    <t>UZS</t>
  </si>
  <si>
    <t>Vatu</t>
  </si>
  <si>
    <t>VUV</t>
  </si>
  <si>
    <t>WIR Euro</t>
  </si>
  <si>
    <t>CHE</t>
  </si>
  <si>
    <t>WIR Franc</t>
  </si>
  <si>
    <t>CHW</t>
  </si>
  <si>
    <t>Won</t>
  </si>
  <si>
    <t>KRW</t>
  </si>
  <si>
    <t>Yemeni Rial</t>
  </si>
  <si>
    <t>YER</t>
  </si>
  <si>
    <t>Yen</t>
  </si>
  <si>
    <t>JPY</t>
  </si>
  <si>
    <t>Yuan Renminbi</t>
  </si>
  <si>
    <t>CNY</t>
  </si>
  <si>
    <t>Zambian Kwacha</t>
  </si>
  <si>
    <t>ZMW</t>
  </si>
  <si>
    <t>Zimbabwe Dollar</t>
  </si>
  <si>
    <t>ZWL</t>
  </si>
  <si>
    <t>Zloty</t>
  </si>
  <si>
    <t>PLN</t>
  </si>
  <si>
    <t>Drop down menu/autocomplete field specifying the currency reported in b2.9a.
See the list of currencies in the separate sheet "App_currencies".
If you only allowed responses in one (most likely your national) currency, set all values of this variable to that currency.</t>
  </si>
  <si>
    <t>Drop down menu/autocomplete field specifying the currency reported in b2.9b_num.
See the list of currencies in the separate sheet "App_currencies".
If you only allowed responses in one (most likely your national) currency, set all values of this variable to that currency.</t>
  </si>
  <si>
    <t>b5c_curr</t>
  </si>
  <si>
    <t>Drop down menu/autocomplete field specifying the currency reported in b5c.
See the list of currencies in the separate sheet "App_currencies".
If you only allowed responses in one (most likely your national) currency, set all values of this variable to that currency.</t>
  </si>
  <si>
    <t>[App_currencies]</t>
  </si>
  <si>
    <t>b5d_curr</t>
  </si>
  <si>
    <t>Drop down menu/autocomplete field specifying the currency reported in b5d_num.
See the list of currencies in the separate sheet "App_currencies".
If you only allowed responses in one (most likely your national) currency, set all values of this variable to that currency.</t>
  </si>
  <si>
    <t>Currency (Fall 2018: Gross monthly earnings)</t>
  </si>
  <si>
    <t>Drop down menu/autocomplete field specifying the currency reported in b6.11a.
See the list of currencies in the separate sheet "App_currencies".
If you only allowed responses in one (most likely your national) currency, set all values of this variable to that currency.</t>
  </si>
  <si>
    <t>Currency (Fall 2018: Amount of supplementary payments)</t>
  </si>
  <si>
    <t>Drop down menu/autocomplete field specifying the currency reported in b6.11b_num.
See the list of currencies in the separate sheet "App_currencies".
If you only allowed responses in one (most likely your national) currency, set all values of this variable to that currency.</t>
  </si>
  <si>
    <t>Currency (Gross monthly earnings)</t>
  </si>
  <si>
    <t>Currency (Amount of supplementary payments)</t>
  </si>
  <si>
    <t>Currency (Additional jobs: Gross monthly earnings)</t>
  </si>
  <si>
    <t>Currency (Additional jobs: Amount of supplementary payments)</t>
  </si>
  <si>
    <t>Currency (Fall 2018: Additional jobs: Gross monthly earnings)</t>
  </si>
  <si>
    <t>Currency (Fall 2018: Additional jobs: Amount of supplementary payments)</t>
  </si>
  <si>
    <t>Drop down menu/autocomplete field specifying the currency reported in b6.13d_num.
See the list of currencies in the separate sheet "App_currencies".
If you only allowed responses in one (most likely your national) currency, set all values of this variable to that currency.</t>
  </si>
  <si>
    <t>Drop down menu/autocomplete field specifying the currency reported in b6.13c.
See the list of currencies in the separate sheet "App_currencies".
If you only allowed responses in one (most likely your national) currency, set all values of this variable to that currency.</t>
  </si>
  <si>
    <t>BG311</t>
  </si>
  <si>
    <t>Видин</t>
  </si>
  <si>
    <t>BG312</t>
  </si>
  <si>
    <t>Монтана</t>
  </si>
  <si>
    <t>BG313</t>
  </si>
  <si>
    <t>Враца</t>
  </si>
  <si>
    <t>BG314</t>
  </si>
  <si>
    <t>Плевен</t>
  </si>
  <si>
    <t>BG315</t>
  </si>
  <si>
    <t>Ловеч</t>
  </si>
  <si>
    <t>BG321</t>
  </si>
  <si>
    <t>Велико Търново</t>
  </si>
  <si>
    <t>BG322</t>
  </si>
  <si>
    <t>Габрово</t>
  </si>
  <si>
    <t>BG323</t>
  </si>
  <si>
    <t>Русе</t>
  </si>
  <si>
    <t>BG324</t>
  </si>
  <si>
    <t>Разград</t>
  </si>
  <si>
    <t>BG325</t>
  </si>
  <si>
    <t>Силистра</t>
  </si>
  <si>
    <t>BG331</t>
  </si>
  <si>
    <t>Варна</t>
  </si>
  <si>
    <t>BG332</t>
  </si>
  <si>
    <t>Добрич</t>
  </si>
  <si>
    <t>BG333</t>
  </si>
  <si>
    <t>Шумен</t>
  </si>
  <si>
    <t>BG334</t>
  </si>
  <si>
    <t>Търговище</t>
  </si>
  <si>
    <t>BG341</t>
  </si>
  <si>
    <t>Бургас</t>
  </si>
  <si>
    <t>BG342</t>
  </si>
  <si>
    <t>Сливен</t>
  </si>
  <si>
    <t>BG343</t>
  </si>
  <si>
    <t>Ямбол</t>
  </si>
  <si>
    <t>BG344</t>
  </si>
  <si>
    <t>Стара Загора</t>
  </si>
  <si>
    <t>BG411</t>
  </si>
  <si>
    <t>София (столица)</t>
  </si>
  <si>
    <t>BG412</t>
  </si>
  <si>
    <t>София</t>
  </si>
  <si>
    <t>BG413</t>
  </si>
  <si>
    <t>Благоевград</t>
  </si>
  <si>
    <t>BG414</t>
  </si>
  <si>
    <t>Перник</t>
  </si>
  <si>
    <t>BG415</t>
  </si>
  <si>
    <t>Кюстендил</t>
  </si>
  <si>
    <t>BG421</t>
  </si>
  <si>
    <t>Пловдив</t>
  </si>
  <si>
    <t>BG422</t>
  </si>
  <si>
    <t>Хасково</t>
  </si>
  <si>
    <t>BG423</t>
  </si>
  <si>
    <t>Пазарджик</t>
  </si>
  <si>
    <t>BG424</t>
  </si>
  <si>
    <t>Смолян</t>
  </si>
  <si>
    <t>BG425</t>
  </si>
  <si>
    <t>Кърджали</t>
  </si>
  <si>
    <t>BGZZZ</t>
  </si>
  <si>
    <t>Extra-Regio NUTS 3</t>
  </si>
  <si>
    <t>CZ010</t>
  </si>
  <si>
    <t>Hlavní město Praha</t>
  </si>
  <si>
    <t>CZ020</t>
  </si>
  <si>
    <t>Středočeský kraj</t>
  </si>
  <si>
    <t>CZ031</t>
  </si>
  <si>
    <t>Jihočeský kraj</t>
  </si>
  <si>
    <t>CZ032</t>
  </si>
  <si>
    <t>Plzeňský kraj</t>
  </si>
  <si>
    <t>CZ041</t>
  </si>
  <si>
    <t>Karlovarský kraj</t>
  </si>
  <si>
    <t>CZ042</t>
  </si>
  <si>
    <t>Ústecký kraj</t>
  </si>
  <si>
    <t>CZ051</t>
  </si>
  <si>
    <t>Liberecký kraj</t>
  </si>
  <si>
    <t>CZ052</t>
  </si>
  <si>
    <t>Královéhradecký kraj</t>
  </si>
  <si>
    <t>CZ053</t>
  </si>
  <si>
    <t>Pardubický kraj</t>
  </si>
  <si>
    <t>CZ063</t>
  </si>
  <si>
    <t>Kraj Vysočina</t>
  </si>
  <si>
    <t>CZ064</t>
  </si>
  <si>
    <t>Jihomoravský kraj</t>
  </si>
  <si>
    <t>CZ071</t>
  </si>
  <si>
    <t>Olomoucký kraj</t>
  </si>
  <si>
    <t>CZ072</t>
  </si>
  <si>
    <t>Zlínský kraj</t>
  </si>
  <si>
    <t>CZ080</t>
  </si>
  <si>
    <t>Moravskoslezský kraj</t>
  </si>
  <si>
    <t>CZZZZ</t>
  </si>
  <si>
    <t>DE111</t>
  </si>
  <si>
    <t>Stuttgart, Stadtkreis</t>
  </si>
  <si>
    <t>DE112</t>
  </si>
  <si>
    <t>Böblingen</t>
  </si>
  <si>
    <t>DE113</t>
  </si>
  <si>
    <t>Esslingen</t>
  </si>
  <si>
    <t>DE114</t>
  </si>
  <si>
    <t>Göppingen</t>
  </si>
  <si>
    <t>DE115</t>
  </si>
  <si>
    <t>Ludwigsburg</t>
  </si>
  <si>
    <t>DE116</t>
  </si>
  <si>
    <t>Rems-Murr-Kreis</t>
  </si>
  <si>
    <t>DE117</t>
  </si>
  <si>
    <t>Heilbronn, Stadtkreis</t>
  </si>
  <si>
    <t>DE118</t>
  </si>
  <si>
    <t>Heilbronn, Landkreis</t>
  </si>
  <si>
    <t>DE119</t>
  </si>
  <si>
    <t>Hohenlohekreis</t>
  </si>
  <si>
    <t>DE11A</t>
  </si>
  <si>
    <t>Schwäbisch Hall</t>
  </si>
  <si>
    <t>DE11B</t>
  </si>
  <si>
    <t>Main-Tauber-Kreis</t>
  </si>
  <si>
    <t>DE11C</t>
  </si>
  <si>
    <t>Heidenheim</t>
  </si>
  <si>
    <t>DE11D</t>
  </si>
  <si>
    <t>Ostalbkreis</t>
  </si>
  <si>
    <t>DE121</t>
  </si>
  <si>
    <t>Baden-Baden, Stadtkreis</t>
  </si>
  <si>
    <t>DE122</t>
  </si>
  <si>
    <t>Karlsruhe, Stadtkreis</t>
  </si>
  <si>
    <t>DE123</t>
  </si>
  <si>
    <t>Karlsruhe, Landkreis</t>
  </si>
  <si>
    <t>DE124</t>
  </si>
  <si>
    <t>Rastatt</t>
  </si>
  <si>
    <t>DE125</t>
  </si>
  <si>
    <t>Heidelberg, Stadtkreis</t>
  </si>
  <si>
    <t>DE126</t>
  </si>
  <si>
    <t>Mannheim, Stadtkreis</t>
  </si>
  <si>
    <t>DE127</t>
  </si>
  <si>
    <t>Neckar-Odenwald-Kreis</t>
  </si>
  <si>
    <t>DE128</t>
  </si>
  <si>
    <t>Rhein-Neckar-Kreis</t>
  </si>
  <si>
    <t>DE129</t>
  </si>
  <si>
    <t>Pforzheim, Stadtkreis</t>
  </si>
  <si>
    <t>DE12A</t>
  </si>
  <si>
    <t>Calw</t>
  </si>
  <si>
    <t>DE12B</t>
  </si>
  <si>
    <t>Enzkreis</t>
  </si>
  <si>
    <t>DE12C</t>
  </si>
  <si>
    <t>Freudenstadt</t>
  </si>
  <si>
    <t>DE131</t>
  </si>
  <si>
    <t>Freiburg im Breisgau, Stadtkreis</t>
  </si>
  <si>
    <t>DE132</t>
  </si>
  <si>
    <t>Breisgau-Hochschwarzwald</t>
  </si>
  <si>
    <t>DE133</t>
  </si>
  <si>
    <t>Emmendingen</t>
  </si>
  <si>
    <t>DE134</t>
  </si>
  <si>
    <t>Ortenaukreis</t>
  </si>
  <si>
    <t>DE135</t>
  </si>
  <si>
    <t>Rottweil</t>
  </si>
  <si>
    <t>DE136</t>
  </si>
  <si>
    <t>Schwarzwald-Baar-Kreis</t>
  </si>
  <si>
    <t>DE137</t>
  </si>
  <si>
    <t>Tuttlingen</t>
  </si>
  <si>
    <t>DE138</t>
  </si>
  <si>
    <t>Konstanz</t>
  </si>
  <si>
    <t>DE139</t>
  </si>
  <si>
    <t>Lörrach</t>
  </si>
  <si>
    <t>DE13A</t>
  </si>
  <si>
    <t>Waldshut</t>
  </si>
  <si>
    <t>DE141</t>
  </si>
  <si>
    <t>Reutlingen</t>
  </si>
  <si>
    <t>DE142</t>
  </si>
  <si>
    <t>Tübingen, Landkreis</t>
  </si>
  <si>
    <t>DE143</t>
  </si>
  <si>
    <t>Zollernalbkreis</t>
  </si>
  <si>
    <t>DE144</t>
  </si>
  <si>
    <t>Ulm, Stadtkreis</t>
  </si>
  <si>
    <t>DE145</t>
  </si>
  <si>
    <t>Alb-Donau-Kreis</t>
  </si>
  <si>
    <t>DE146</t>
  </si>
  <si>
    <t>Biberach</t>
  </si>
  <si>
    <t>DE147</t>
  </si>
  <si>
    <t>Bodenseekreis</t>
  </si>
  <si>
    <t>DE148</t>
  </si>
  <si>
    <t>Ravensburg</t>
  </si>
  <si>
    <t>DE149</t>
  </si>
  <si>
    <t>Sigmaringen</t>
  </si>
  <si>
    <t>DE211</t>
  </si>
  <si>
    <t>Ingolstadt, Kreisfreie Stadt</t>
  </si>
  <si>
    <t>DE212</t>
  </si>
  <si>
    <t>München, Kreisfreie Stadt</t>
  </si>
  <si>
    <t>DE213</t>
  </si>
  <si>
    <t>Rosenheim, Kreisfreie Stadt</t>
  </si>
  <si>
    <t>DE214</t>
  </si>
  <si>
    <t>Altötting</t>
  </si>
  <si>
    <t>DE215</t>
  </si>
  <si>
    <t>Berchtesgadener Land</t>
  </si>
  <si>
    <t>DE216</t>
  </si>
  <si>
    <t>Bad Tölz-Wolfratshausen</t>
  </si>
  <si>
    <t>DE217</t>
  </si>
  <si>
    <t>Dachau</t>
  </si>
  <si>
    <t>DE218</t>
  </si>
  <si>
    <t>Ebersberg</t>
  </si>
  <si>
    <t>DE219</t>
  </si>
  <si>
    <t>Eichstätt</t>
  </si>
  <si>
    <t>DE21A</t>
  </si>
  <si>
    <t>Erding</t>
  </si>
  <si>
    <t>DE21B</t>
  </si>
  <si>
    <t>Freising</t>
  </si>
  <si>
    <t>DE21C</t>
  </si>
  <si>
    <t>Fürstenfeldbruck</t>
  </si>
  <si>
    <t>DE21D</t>
  </si>
  <si>
    <t>Garmisch-Partenkirchen</t>
  </si>
  <si>
    <t>DE21E</t>
  </si>
  <si>
    <t>Landsberg am Lech</t>
  </si>
  <si>
    <t>DE21F</t>
  </si>
  <si>
    <t>Miesbach</t>
  </si>
  <si>
    <t>DE21G</t>
  </si>
  <si>
    <t>Mühldorf a. Inn</t>
  </si>
  <si>
    <t>DE21H</t>
  </si>
  <si>
    <t>München, Landkreis</t>
  </si>
  <si>
    <t>DE21I</t>
  </si>
  <si>
    <t>Neuburg-Schrobenhausen</t>
  </si>
  <si>
    <t>DE21J</t>
  </si>
  <si>
    <t>Pfaffenhofen a. d. Ilm</t>
  </si>
  <si>
    <t>DE21K</t>
  </si>
  <si>
    <t>Rosenheim, Landkreis</t>
  </si>
  <si>
    <t>DE21L</t>
  </si>
  <si>
    <t>Starnberg</t>
  </si>
  <si>
    <t>DE21M</t>
  </si>
  <si>
    <t>Traunstein</t>
  </si>
  <si>
    <t>DE21N</t>
  </si>
  <si>
    <t>Weilheim-Schongau</t>
  </si>
  <si>
    <t>DE221</t>
  </si>
  <si>
    <t>Landshut, Kreisfreie Stadt</t>
  </si>
  <si>
    <t>DE222</t>
  </si>
  <si>
    <t>Passau, Kreisfreie Stadt</t>
  </si>
  <si>
    <t>DE223</t>
  </si>
  <si>
    <t>Straubing, Kreisfreie Stadt</t>
  </si>
  <si>
    <t>DE224</t>
  </si>
  <si>
    <t>Deggendorf</t>
  </si>
  <si>
    <t>DE225</t>
  </si>
  <si>
    <t>Freyung-Grafenau</t>
  </si>
  <si>
    <t>DE226</t>
  </si>
  <si>
    <t>Kelheim</t>
  </si>
  <si>
    <t>DE227</t>
  </si>
  <si>
    <t>Landshut, Landkreis</t>
  </si>
  <si>
    <t>DE228</t>
  </si>
  <si>
    <t>Passau, Landkreis</t>
  </si>
  <si>
    <t>DE229</t>
  </si>
  <si>
    <t>Regen</t>
  </si>
  <si>
    <t>DE22A</t>
  </si>
  <si>
    <t>Rottal-Inn</t>
  </si>
  <si>
    <t>DE22B</t>
  </si>
  <si>
    <t>Straubing-Bogen</t>
  </si>
  <si>
    <t>DE22C</t>
  </si>
  <si>
    <t>Dingolfing-Landau</t>
  </si>
  <si>
    <t>DE231</t>
  </si>
  <si>
    <t>Amberg, Kreisfreie Stadt</t>
  </si>
  <si>
    <t>DE232</t>
  </si>
  <si>
    <t>Regensburg, Kreisfreie Stadt</t>
  </si>
  <si>
    <t>DE233</t>
  </si>
  <si>
    <t>Weiden i. d. Opf, Kreisfreie Stadt</t>
  </si>
  <si>
    <t>DE234</t>
  </si>
  <si>
    <t>Amberg-Sulzbach</t>
  </si>
  <si>
    <t>DE235</t>
  </si>
  <si>
    <t>Cham</t>
  </si>
  <si>
    <t>DE236</t>
  </si>
  <si>
    <t>Neumarkt i. d. OPf.</t>
  </si>
  <si>
    <t>DE237</t>
  </si>
  <si>
    <t>Neustadt a. d. Waldnaab</t>
  </si>
  <si>
    <t>DE238</t>
  </si>
  <si>
    <t>Regensburg, Landkreis</t>
  </si>
  <si>
    <t>DE239</t>
  </si>
  <si>
    <t>Schwandorf</t>
  </si>
  <si>
    <t>DE23A</t>
  </si>
  <si>
    <t>Tirschenreuth</t>
  </si>
  <si>
    <t>DE241</t>
  </si>
  <si>
    <t>Bamberg, Kreisfreie Stadt</t>
  </si>
  <si>
    <t>DE242</t>
  </si>
  <si>
    <t>Bayreuth, Kreisfreie Stadt</t>
  </si>
  <si>
    <t>DE243</t>
  </si>
  <si>
    <t>Coburg, Kreisfreie Stadt</t>
  </si>
  <si>
    <t>DE244</t>
  </si>
  <si>
    <t>Hof, Kreisfreie Stadt</t>
  </si>
  <si>
    <t>DE245</t>
  </si>
  <si>
    <t>Bamberg, Landkreis</t>
  </si>
  <si>
    <t>DE246</t>
  </si>
  <si>
    <t>Bayreuth, Landkreis</t>
  </si>
  <si>
    <t>DE247</t>
  </si>
  <si>
    <t>Coburg, Landkreis</t>
  </si>
  <si>
    <t>DE248</t>
  </si>
  <si>
    <t>Forchheim</t>
  </si>
  <si>
    <t>DE249</t>
  </si>
  <si>
    <t>Hof, Landkreis</t>
  </si>
  <si>
    <t>DE24A</t>
  </si>
  <si>
    <t>Kronach</t>
  </si>
  <si>
    <t>DE24B</t>
  </si>
  <si>
    <t>Kulmbach</t>
  </si>
  <si>
    <t>DE24C</t>
  </si>
  <si>
    <t>Lichtenfels</t>
  </si>
  <si>
    <t>DE24D</t>
  </si>
  <si>
    <t>Wunsiedel i. Fichtelgebirge</t>
  </si>
  <si>
    <t>DE251</t>
  </si>
  <si>
    <t>Ansbach, Kreisfreie Stadt</t>
  </si>
  <si>
    <t>DE252</t>
  </si>
  <si>
    <t>Erlangen, Kreisfreie Stadt</t>
  </si>
  <si>
    <t>DE253</t>
  </si>
  <si>
    <t>Fürth, Kreisfreie Stadt</t>
  </si>
  <si>
    <t>DE254</t>
  </si>
  <si>
    <t>Nürnberg, Kreisfreie Stadt</t>
  </si>
  <si>
    <t>DE255</t>
  </si>
  <si>
    <t>Schwabach, Kreisfreie Stadt</t>
  </si>
  <si>
    <t>DE256</t>
  </si>
  <si>
    <t>Ansbach, Landkreis</t>
  </si>
  <si>
    <t>DE257</t>
  </si>
  <si>
    <t>Erlangen-Höchstadt</t>
  </si>
  <si>
    <t>DE258</t>
  </si>
  <si>
    <t>Fürth, Landkreis</t>
  </si>
  <si>
    <t>DE259</t>
  </si>
  <si>
    <t>Nürnberger Land</t>
  </si>
  <si>
    <t>DE25A</t>
  </si>
  <si>
    <t>Neustadt a. d. Aisch-Bad Windsheim</t>
  </si>
  <si>
    <t>DE25B</t>
  </si>
  <si>
    <t>Roth</t>
  </si>
  <si>
    <t>DE25C</t>
  </si>
  <si>
    <t>Weißenburg-Gunzenhausen</t>
  </si>
  <si>
    <t>DE261</t>
  </si>
  <si>
    <t>Aschaffenburg, Kreisfreie Stadt</t>
  </si>
  <si>
    <t>DE262</t>
  </si>
  <si>
    <t>Schweinfurt, Kreisfreie Stadt</t>
  </si>
  <si>
    <t>DE263</t>
  </si>
  <si>
    <t>Würzburg, Kreisfreie Stadt</t>
  </si>
  <si>
    <t>DE264</t>
  </si>
  <si>
    <t>Aschaffenburg, Landkreis</t>
  </si>
  <si>
    <t>DE265</t>
  </si>
  <si>
    <t>Bad Kissingen</t>
  </si>
  <si>
    <t>DE266</t>
  </si>
  <si>
    <t>Rhön-Grabfeld</t>
  </si>
  <si>
    <t>DE267</t>
  </si>
  <si>
    <t>Haßberge</t>
  </si>
  <si>
    <t>DE268</t>
  </si>
  <si>
    <t>Kitzingen</t>
  </si>
  <si>
    <t>DE269</t>
  </si>
  <si>
    <t>Miltenberg</t>
  </si>
  <si>
    <t>DE26A</t>
  </si>
  <si>
    <t>Main-Spessart</t>
  </si>
  <si>
    <t>DE26B</t>
  </si>
  <si>
    <t>Schweinfurt, Landkreis</t>
  </si>
  <si>
    <t>DE26C</t>
  </si>
  <si>
    <t>Würzburg, Landkreis</t>
  </si>
  <si>
    <t>DE271</t>
  </si>
  <si>
    <t>Augsburg, Kreisfreie Stadt</t>
  </si>
  <si>
    <t>DE272</t>
  </si>
  <si>
    <t>Kaufbeuren, Kreisfreie Stadt</t>
  </si>
  <si>
    <t>DE273</t>
  </si>
  <si>
    <t>Kempten (Allgäu), Kreisfreie Stadt</t>
  </si>
  <si>
    <t>DE274</t>
  </si>
  <si>
    <t>Memmingen, Kreisfreie Stadt</t>
  </si>
  <si>
    <t>DE275</t>
  </si>
  <si>
    <t>Aichach-Friedberg</t>
  </si>
  <si>
    <t>DE276</t>
  </si>
  <si>
    <t>Augsburg, Landkreis</t>
  </si>
  <si>
    <t>DE277</t>
  </si>
  <si>
    <t>Dillingen a.d. Donau</t>
  </si>
  <si>
    <t>DE278</t>
  </si>
  <si>
    <t>Günzburg</t>
  </si>
  <si>
    <t>DE279</t>
  </si>
  <si>
    <t>Neu-Ulm</t>
  </si>
  <si>
    <t>DE27A</t>
  </si>
  <si>
    <t>Lindau (Bodensee)</t>
  </si>
  <si>
    <t>DE27B</t>
  </si>
  <si>
    <t>Ostallgäu</t>
  </si>
  <si>
    <t>DE27C</t>
  </si>
  <si>
    <t>Unterallgäu</t>
  </si>
  <si>
    <t>DE27D</t>
  </si>
  <si>
    <t>Donau-Ries</t>
  </si>
  <si>
    <t>DE27E</t>
  </si>
  <si>
    <t>Oberallgäu</t>
  </si>
  <si>
    <t>DE300</t>
  </si>
  <si>
    <t>Berlin</t>
  </si>
  <si>
    <t>DE401</t>
  </si>
  <si>
    <t>Brandenburg an der Havel, Kreisfreie Stadt</t>
  </si>
  <si>
    <t>DE402</t>
  </si>
  <si>
    <t>Cottbus, Kreisfreie Stadt</t>
  </si>
  <si>
    <t>DE403</t>
  </si>
  <si>
    <t>Frankfurt (Oder), Kreisfreie Stadt</t>
  </si>
  <si>
    <t>DE404</t>
  </si>
  <si>
    <t>Potsdam, Kreisfreie Stadt</t>
  </si>
  <si>
    <t>DE405</t>
  </si>
  <si>
    <t>Barnim</t>
  </si>
  <si>
    <t>DE406</t>
  </si>
  <si>
    <t>Dahme-Spreewald</t>
  </si>
  <si>
    <t>DE407</t>
  </si>
  <si>
    <t>Elbe-Elster</t>
  </si>
  <si>
    <t>DE408</t>
  </si>
  <si>
    <t>Havelland</t>
  </si>
  <si>
    <t>DE409</t>
  </si>
  <si>
    <t>Märkisch-Oderland</t>
  </si>
  <si>
    <t>DE40A</t>
  </si>
  <si>
    <t>Oberhavel</t>
  </si>
  <si>
    <t>DE40B</t>
  </si>
  <si>
    <t>Oberspreewald-Lausitz</t>
  </si>
  <si>
    <t>DE40C</t>
  </si>
  <si>
    <t>Oder-Spree</t>
  </si>
  <si>
    <t>DE40D</t>
  </si>
  <si>
    <t>Ostprignitz-Ruppin</t>
  </si>
  <si>
    <t>DE40E</t>
  </si>
  <si>
    <t>Potsdam-Mittelmark</t>
  </si>
  <si>
    <t>DE40F</t>
  </si>
  <si>
    <t>Prignitz</t>
  </si>
  <si>
    <t>DE40G</t>
  </si>
  <si>
    <t>Spree-Neiße</t>
  </si>
  <si>
    <t>DE40H</t>
  </si>
  <si>
    <t>Teltow-Fläming</t>
  </si>
  <si>
    <t>DE40I</t>
  </si>
  <si>
    <t>Uckermark</t>
  </si>
  <si>
    <t>DE501</t>
  </si>
  <si>
    <t>Bremen, Kreisfreie Stadt</t>
  </si>
  <si>
    <t>DE502</t>
  </si>
  <si>
    <t>Bremerhaven, Kreisfreie Stadt</t>
  </si>
  <si>
    <t>DE600</t>
  </si>
  <si>
    <t>Hamburg</t>
  </si>
  <si>
    <t>DE711</t>
  </si>
  <si>
    <t>Darmstadt, Kreisfreie Stadt</t>
  </si>
  <si>
    <t>DE712</t>
  </si>
  <si>
    <t>Frankfurt am Main, Kreisfreie Stadt</t>
  </si>
  <si>
    <t>DE713</t>
  </si>
  <si>
    <t>Offenbach am Main, Kreisfreie Stadt</t>
  </si>
  <si>
    <t>DE714</t>
  </si>
  <si>
    <t>Wiesbaden, Kreisfreie Stadt</t>
  </si>
  <si>
    <t>DE715</t>
  </si>
  <si>
    <t>Bergstraße</t>
  </si>
  <si>
    <t>DE716</t>
  </si>
  <si>
    <t>Darmstadt-Dieburg</t>
  </si>
  <si>
    <t>DE717</t>
  </si>
  <si>
    <t>Groß-Gerau</t>
  </si>
  <si>
    <t>DE718</t>
  </si>
  <si>
    <t>Hochtaunuskreis</t>
  </si>
  <si>
    <t>DE719</t>
  </si>
  <si>
    <t>Main-Kinzig-Kreis</t>
  </si>
  <si>
    <t>DE71A</t>
  </si>
  <si>
    <t>Main-Taunus-Kreis</t>
  </si>
  <si>
    <t>DE71B</t>
  </si>
  <si>
    <t>Odenwaldkreis</t>
  </si>
  <si>
    <t>DE71C</t>
  </si>
  <si>
    <t>Offenbach, Landkreis</t>
  </si>
  <si>
    <t>DE71D</t>
  </si>
  <si>
    <t>Rheingau-Taunus-Kreis</t>
  </si>
  <si>
    <t>DE71E</t>
  </si>
  <si>
    <t>Wetteraukreis</t>
  </si>
  <si>
    <t>DE721</t>
  </si>
  <si>
    <t>Gießen, Landkreis</t>
  </si>
  <si>
    <t>DE722</t>
  </si>
  <si>
    <t>Lahn-Dill-Kreis</t>
  </si>
  <si>
    <t>DE723</t>
  </si>
  <si>
    <t>Limburg-Weilburg</t>
  </si>
  <si>
    <t>DE724</t>
  </si>
  <si>
    <t>Marburg-Biedenkopf</t>
  </si>
  <si>
    <t>DE725</t>
  </si>
  <si>
    <t>Vogelsbergkreis</t>
  </si>
  <si>
    <t>DE731</t>
  </si>
  <si>
    <t>Kassel, Kreisfreie Stadt</t>
  </si>
  <si>
    <t>DE732</t>
  </si>
  <si>
    <t>Fulda</t>
  </si>
  <si>
    <t>DE733</t>
  </si>
  <si>
    <t>Hersfeld-Rotenburg</t>
  </si>
  <si>
    <t>DE734</t>
  </si>
  <si>
    <t>Kassel, Landkreis</t>
  </si>
  <si>
    <t>DE735</t>
  </si>
  <si>
    <t>Schwalm-Eder-Kreis</t>
  </si>
  <si>
    <t>DE736</t>
  </si>
  <si>
    <t>Waldeck-Frankenberg</t>
  </si>
  <si>
    <t>DE737</t>
  </si>
  <si>
    <t>Werra-Meißner-Kreis</t>
  </si>
  <si>
    <t>DE803</t>
  </si>
  <si>
    <t>Rostock, Kreisfreie Stadt</t>
  </si>
  <si>
    <t>DE804</t>
  </si>
  <si>
    <t>Schwerin, Kreisfreie Stadt</t>
  </si>
  <si>
    <t>DE80J</t>
  </si>
  <si>
    <t>Mecklenburgische Seenplatte</t>
  </si>
  <si>
    <t>DE80K</t>
  </si>
  <si>
    <t>Landkreis Rostock</t>
  </si>
  <si>
    <t>DE80L</t>
  </si>
  <si>
    <t>Vorpommern-Rügen</t>
  </si>
  <si>
    <t>DE80M</t>
  </si>
  <si>
    <t>Nordwestmecklenburg</t>
  </si>
  <si>
    <t>DE80N</t>
  </si>
  <si>
    <t>Vorpommern-Greifswald</t>
  </si>
  <si>
    <t>DE80O</t>
  </si>
  <si>
    <t>Ludwigslust-Parchim</t>
  </si>
  <si>
    <t>DE911</t>
  </si>
  <si>
    <t>Braunschweig, Kreisfreie Stadt</t>
  </si>
  <si>
    <t>DE912</t>
  </si>
  <si>
    <t>Salzgitter, Kreisfreie Stadt</t>
  </si>
  <si>
    <t>DE913</t>
  </si>
  <si>
    <t>Wolfsburg, Kreisfreie Stadt</t>
  </si>
  <si>
    <t>DE914</t>
  </si>
  <si>
    <t>Gifhorn</t>
  </si>
  <si>
    <t>DE916</t>
  </si>
  <si>
    <t>Goslar</t>
  </si>
  <si>
    <t>DE917</t>
  </si>
  <si>
    <t>Helmstedt</t>
  </si>
  <si>
    <t>DE918</t>
  </si>
  <si>
    <t>Northeim</t>
  </si>
  <si>
    <t>DE91A</t>
  </si>
  <si>
    <t>Peine</t>
  </si>
  <si>
    <t>DE91B</t>
  </si>
  <si>
    <t>Wolfenbüttel</t>
  </si>
  <si>
    <t>DE91C</t>
  </si>
  <si>
    <t>Göttingen</t>
  </si>
  <si>
    <t>DE922</t>
  </si>
  <si>
    <t>Diepholz</t>
  </si>
  <si>
    <t>DE923</t>
  </si>
  <si>
    <t>Hameln-Pyrmont</t>
  </si>
  <si>
    <t>DE925</t>
  </si>
  <si>
    <t>Hildesheim</t>
  </si>
  <si>
    <t>DE926</t>
  </si>
  <si>
    <t>Holzminden</t>
  </si>
  <si>
    <t>DE927</t>
  </si>
  <si>
    <t>Nienburg (Weser)</t>
  </si>
  <si>
    <t>DE928</t>
  </si>
  <si>
    <t>Schaumburg</t>
  </si>
  <si>
    <t>DE929</t>
  </si>
  <si>
    <t>Region Hannover</t>
  </si>
  <si>
    <t>DE931</t>
  </si>
  <si>
    <t>Celle</t>
  </si>
  <si>
    <t>DE932</t>
  </si>
  <si>
    <t>Cuxhaven</t>
  </si>
  <si>
    <t>DE933</t>
  </si>
  <si>
    <t>Harburg</t>
  </si>
  <si>
    <t>DE934</t>
  </si>
  <si>
    <t>Lüchow-Dannenberg</t>
  </si>
  <si>
    <t>DE935</t>
  </si>
  <si>
    <t>Lüneburg, Landkreis</t>
  </si>
  <si>
    <t>DE936</t>
  </si>
  <si>
    <t>Osterholz</t>
  </si>
  <si>
    <t>DE937</t>
  </si>
  <si>
    <t>Rotenburg (Wümme)</t>
  </si>
  <si>
    <t>DE938</t>
  </si>
  <si>
    <t>Heidekreis</t>
  </si>
  <si>
    <t>DE939</t>
  </si>
  <si>
    <t>Stade</t>
  </si>
  <si>
    <t>DE93A</t>
  </si>
  <si>
    <t>Uelzen</t>
  </si>
  <si>
    <t>DE93B</t>
  </si>
  <si>
    <t>Verden</t>
  </si>
  <si>
    <t>DE941</t>
  </si>
  <si>
    <t>Delmenhorst, Kreisfreie Stadt</t>
  </si>
  <si>
    <t>DE942</t>
  </si>
  <si>
    <t>Emden, Kreisfreie Stadt</t>
  </si>
  <si>
    <t>DE943</t>
  </si>
  <si>
    <t>Oldenburg (Oldenburg), Kreisfreie Stadt</t>
  </si>
  <si>
    <t>DE944</t>
  </si>
  <si>
    <t>Osnabrück, Kreisfreie Stadt</t>
  </si>
  <si>
    <t>DE945</t>
  </si>
  <si>
    <t>Wilhelmshaven, Kreisfreie Stadt</t>
  </si>
  <si>
    <t>DE946</t>
  </si>
  <si>
    <t>Ammerland</t>
  </si>
  <si>
    <t>DE947</t>
  </si>
  <si>
    <t>Aurich</t>
  </si>
  <si>
    <t>DE948</t>
  </si>
  <si>
    <t>Cloppenburg</t>
  </si>
  <si>
    <t>DE949</t>
  </si>
  <si>
    <t>Emsland</t>
  </si>
  <si>
    <t>DE94A</t>
  </si>
  <si>
    <t>Friesland (DE)</t>
  </si>
  <si>
    <t>DE94B</t>
  </si>
  <si>
    <t>Grafschaft Bentheim</t>
  </si>
  <si>
    <t>DE94C</t>
  </si>
  <si>
    <t>Leer</t>
  </si>
  <si>
    <t>DE94D</t>
  </si>
  <si>
    <t>Oldenburg, Landkreis</t>
  </si>
  <si>
    <t>DE94E</t>
  </si>
  <si>
    <t>Osnabrück, Landkreis</t>
  </si>
  <si>
    <t>DE94F</t>
  </si>
  <si>
    <t>Vechta</t>
  </si>
  <si>
    <t>DE94G</t>
  </si>
  <si>
    <t>Wesermarsch</t>
  </si>
  <si>
    <t>DE94H</t>
  </si>
  <si>
    <t>Wittmund</t>
  </si>
  <si>
    <t>DEA11</t>
  </si>
  <si>
    <t>Düsseldorf, Kreisfreie Stadt</t>
  </si>
  <si>
    <t>DEA12</t>
  </si>
  <si>
    <t>Duisburg, Kreisfreie Stadt</t>
  </si>
  <si>
    <t>DEA13</t>
  </si>
  <si>
    <t>Essen, Kreisfreie Stadt</t>
  </si>
  <si>
    <t>DEA14</t>
  </si>
  <si>
    <t>Krefeld, Kreisfreie Stadt</t>
  </si>
  <si>
    <t>DEA15</t>
  </si>
  <si>
    <t>Mönchengladbach, Kreisfreie Stadt</t>
  </si>
  <si>
    <t>DEA16</t>
  </si>
  <si>
    <t>Mülheim an der Ruhr, Kreisfreie Stadt</t>
  </si>
  <si>
    <t>DEA17</t>
  </si>
  <si>
    <t>Oberhausen, Kreisfreie Stadt</t>
  </si>
  <si>
    <t>DEA18</t>
  </si>
  <si>
    <t>Remscheid, Kreisfreie Stadt</t>
  </si>
  <si>
    <t>DEA19</t>
  </si>
  <si>
    <t>Solingen, Kreisfreie Stadt</t>
  </si>
  <si>
    <t>DEA1A</t>
  </si>
  <si>
    <t>Wuppertal, Kreisfreie Stadt</t>
  </si>
  <si>
    <t>DEA1B</t>
  </si>
  <si>
    <t>Kleve</t>
  </si>
  <si>
    <t>DEA1C</t>
  </si>
  <si>
    <t>Mettmann</t>
  </si>
  <si>
    <t>DEA1D</t>
  </si>
  <si>
    <t>Rhein-Kreis Neuss</t>
  </si>
  <si>
    <t>DEA1E</t>
  </si>
  <si>
    <t>Viersen</t>
  </si>
  <si>
    <t>DEA1F</t>
  </si>
  <si>
    <t>Wesel</t>
  </si>
  <si>
    <t>DEA22</t>
  </si>
  <si>
    <t>Bonn, Kreisfreie Stadt</t>
  </si>
  <si>
    <t>DEA23</t>
  </si>
  <si>
    <t>Köln, Kreisfreie Stadt</t>
  </si>
  <si>
    <t>DEA24</t>
  </si>
  <si>
    <t>Leverkusen, Kreisfreie Stadt</t>
  </si>
  <si>
    <t>DEA26</t>
  </si>
  <si>
    <t>Düren</t>
  </si>
  <si>
    <t>DEA27</t>
  </si>
  <si>
    <t>Rhein-Erft-Kreis</t>
  </si>
  <si>
    <t>DEA28</t>
  </si>
  <si>
    <t>Euskirchen</t>
  </si>
  <si>
    <t>DEA29</t>
  </si>
  <si>
    <t>Heinsberg</t>
  </si>
  <si>
    <t>DEA2A</t>
  </si>
  <si>
    <t>Oberbergischer Kreis</t>
  </si>
  <si>
    <t>DEA2B</t>
  </si>
  <si>
    <t>Rheinisch-Bergischer Kreis</t>
  </si>
  <si>
    <t>DEA2C</t>
  </si>
  <si>
    <t>Rhein-Sieg-Kreis</t>
  </si>
  <si>
    <t>DEA2D</t>
  </si>
  <si>
    <t>Städteregion Aachen</t>
  </si>
  <si>
    <t>DEA31</t>
  </si>
  <si>
    <t>Bottrop, Kreisfreie Stadt</t>
  </si>
  <si>
    <t>DEA32</t>
  </si>
  <si>
    <t>Gelsenkirchen, Kreisfreie Stadt</t>
  </si>
  <si>
    <t>DEA33</t>
  </si>
  <si>
    <t>Münster, Kreisfreie Stadt</t>
  </si>
  <si>
    <t>DEA34</t>
  </si>
  <si>
    <t>Borken</t>
  </si>
  <si>
    <t>DEA35</t>
  </si>
  <si>
    <t>Coesfeld</t>
  </si>
  <si>
    <t>DEA36</t>
  </si>
  <si>
    <t>Recklinghausen</t>
  </si>
  <si>
    <t>DEA37</t>
  </si>
  <si>
    <t>Steinfurt</t>
  </si>
  <si>
    <t>DEA38</t>
  </si>
  <si>
    <t>Warendorf</t>
  </si>
  <si>
    <t>DEA41</t>
  </si>
  <si>
    <t>Bielefeld, Kreisfreie Stadt</t>
  </si>
  <si>
    <t>DEA42</t>
  </si>
  <si>
    <t>Gütersloh</t>
  </si>
  <si>
    <t>DEA43</t>
  </si>
  <si>
    <t>Herford</t>
  </si>
  <si>
    <t>DEA44</t>
  </si>
  <si>
    <t>Höxter</t>
  </si>
  <si>
    <t>DEA45</t>
  </si>
  <si>
    <t>Lippe</t>
  </si>
  <si>
    <t>DEA46</t>
  </si>
  <si>
    <t>Minden-Lübbecke</t>
  </si>
  <si>
    <t>DEA47</t>
  </si>
  <si>
    <t>Paderborn</t>
  </si>
  <si>
    <t>DEA51</t>
  </si>
  <si>
    <t>Bochum, Kreisfreie Stadt</t>
  </si>
  <si>
    <t>DEA52</t>
  </si>
  <si>
    <t>Dortmund, Kreisfreie Stadt</t>
  </si>
  <si>
    <t>DEA53</t>
  </si>
  <si>
    <t>Hagen, Kreisfreie Stadt</t>
  </si>
  <si>
    <t>DEA54</t>
  </si>
  <si>
    <t>Hamm, Kreisfreie Stadt</t>
  </si>
  <si>
    <t>DEA55</t>
  </si>
  <si>
    <t>Herne, Kreisfreie Stadt</t>
  </si>
  <si>
    <t>DEA56</t>
  </si>
  <si>
    <t>Ennepe-Ruhr-Kreis</t>
  </si>
  <si>
    <t>DEA57</t>
  </si>
  <si>
    <t>Hochsauerlandkreis</t>
  </si>
  <si>
    <t>DEA58</t>
  </si>
  <si>
    <t>Märkischer Kreis</t>
  </si>
  <si>
    <t>DEA59</t>
  </si>
  <si>
    <t>Olpe</t>
  </si>
  <si>
    <t>DEA5A</t>
  </si>
  <si>
    <t>Siegen-Wittgenstein</t>
  </si>
  <si>
    <t>DEA5B</t>
  </si>
  <si>
    <t>Soest</t>
  </si>
  <si>
    <t>DEA5C</t>
  </si>
  <si>
    <t>Unna</t>
  </si>
  <si>
    <t>DEB11</t>
  </si>
  <si>
    <t>Koblenz, Kreisfreie Stadt</t>
  </si>
  <si>
    <t>DEB12</t>
  </si>
  <si>
    <t>Ahrweiler</t>
  </si>
  <si>
    <t>DEB13</t>
  </si>
  <si>
    <t>Altenkirchen (Westerwald)</t>
  </si>
  <si>
    <t>DEB14</t>
  </si>
  <si>
    <t>Bad Kreuznach</t>
  </si>
  <si>
    <t>DEB15</t>
  </si>
  <si>
    <t>Birkenfeld</t>
  </si>
  <si>
    <t>DEB17</t>
  </si>
  <si>
    <t>Mayen-Koblenz</t>
  </si>
  <si>
    <t>DEB18</t>
  </si>
  <si>
    <t>Neuwied</t>
  </si>
  <si>
    <t>DEB1A</t>
  </si>
  <si>
    <t>Rhein-Lahn-Kreis</t>
  </si>
  <si>
    <t>DEB1B</t>
  </si>
  <si>
    <t>Westerwaldkreis</t>
  </si>
  <si>
    <t>DEB1C</t>
  </si>
  <si>
    <t>Cochem-Zell</t>
  </si>
  <si>
    <t>DEB1D</t>
  </si>
  <si>
    <t>Rhein-Hunsrück-Kreis</t>
  </si>
  <si>
    <t>DEB21</t>
  </si>
  <si>
    <t>Trier, Kreisfreie Stadt</t>
  </si>
  <si>
    <t>DEB22</t>
  </si>
  <si>
    <t>Bernkastel-Wittlich</t>
  </si>
  <si>
    <t>DEB23</t>
  </si>
  <si>
    <t>Eifelkreis Bitburg-Prüm</t>
  </si>
  <si>
    <t>DEB24</t>
  </si>
  <si>
    <t>Vulkaneifel</t>
  </si>
  <si>
    <t>DEB25</t>
  </si>
  <si>
    <t>Trier-Saarburg</t>
  </si>
  <si>
    <t>DEB31</t>
  </si>
  <si>
    <t>Frankenthal (Pfalz), Kreisfreie Stadt</t>
  </si>
  <si>
    <t>DEB32</t>
  </si>
  <si>
    <t>Kaiserslautern, Kreisfreie Stadt</t>
  </si>
  <si>
    <t>DEB33</t>
  </si>
  <si>
    <t>Landau in der Pfalz, Kreisfreie Stadt</t>
  </si>
  <si>
    <t>DEB34</t>
  </si>
  <si>
    <t>Ludwigshafen am Rhein, Kreisfreie Stadt</t>
  </si>
  <si>
    <t>DEB35</t>
  </si>
  <si>
    <t>Mainz, Kreisfreie Stadt</t>
  </si>
  <si>
    <t>DEB36</t>
  </si>
  <si>
    <t>Neustadt an der Weinstraße, Kreisfreie Stadt</t>
  </si>
  <si>
    <t>DEB37</t>
  </si>
  <si>
    <t>Pirmasens, Kreisfreie Stadt</t>
  </si>
  <si>
    <t>DEB38</t>
  </si>
  <si>
    <t>Speyer, Kreisfreie Stadt</t>
  </si>
  <si>
    <t>DEB39</t>
  </si>
  <si>
    <t>Worms, Kreisfreie Stadt</t>
  </si>
  <si>
    <t>DEB3A</t>
  </si>
  <si>
    <t>Zweibrücken, Kreisfreie Stadt</t>
  </si>
  <si>
    <t>DEB3B</t>
  </si>
  <si>
    <t>Alzey-Worms</t>
  </si>
  <si>
    <t>DEB3C</t>
  </si>
  <si>
    <t>Bad Dürkheim</t>
  </si>
  <si>
    <t>DEB3D</t>
  </si>
  <si>
    <t>Donnersbergkreis</t>
  </si>
  <si>
    <t>DEB3E</t>
  </si>
  <si>
    <t>Germersheim</t>
  </si>
  <si>
    <t>DEB3F</t>
  </si>
  <si>
    <t>Kaiserslautern, Landkreis</t>
  </si>
  <si>
    <t>DEB3G</t>
  </si>
  <si>
    <t>Kusel</t>
  </si>
  <si>
    <t>DEB3H</t>
  </si>
  <si>
    <t>Südliche Weinstraße</t>
  </si>
  <si>
    <t>DEB3I</t>
  </si>
  <si>
    <t>Rhein-Pfalz-Kreis</t>
  </si>
  <si>
    <t>DEB3J</t>
  </si>
  <si>
    <t>Mainz-Bingen</t>
  </si>
  <si>
    <t>DEB3K</t>
  </si>
  <si>
    <t>Südwestpfalz</t>
  </si>
  <si>
    <t>DEC01</t>
  </si>
  <si>
    <t>Regionalverband Saarbrücken</t>
  </si>
  <si>
    <t>DEC02</t>
  </si>
  <si>
    <t>Merzig-Wadern</t>
  </si>
  <si>
    <t>DEC03</t>
  </si>
  <si>
    <t>Neunkirchen</t>
  </si>
  <si>
    <t>DEC04</t>
  </si>
  <si>
    <t>Saarlouis</t>
  </si>
  <si>
    <t>DEC05</t>
  </si>
  <si>
    <t>Saarpfalz-Kreis</t>
  </si>
  <si>
    <t>DEC06</t>
  </si>
  <si>
    <t>St. Wendel</t>
  </si>
  <si>
    <t>DED21</t>
  </si>
  <si>
    <t>Dresden, Kreisfreie Stadt</t>
  </si>
  <si>
    <t>DED2C</t>
  </si>
  <si>
    <t>Bautzen</t>
  </si>
  <si>
    <t>DED2D</t>
  </si>
  <si>
    <t>Görlitz</t>
  </si>
  <si>
    <t>DED2E</t>
  </si>
  <si>
    <t>Meißen</t>
  </si>
  <si>
    <t>DED2F</t>
  </si>
  <si>
    <t>Sächsische Schweiz-Osterzgebirge</t>
  </si>
  <si>
    <t>DED41</t>
  </si>
  <si>
    <t>Chemnitz, Kreisfreie Stadt</t>
  </si>
  <si>
    <t>DED42</t>
  </si>
  <si>
    <t>Erzgebirgskreis</t>
  </si>
  <si>
    <t>DED43</t>
  </si>
  <si>
    <t>Mittelsachsen</t>
  </si>
  <si>
    <t>DED44</t>
  </si>
  <si>
    <t>Vogtlandkreis</t>
  </si>
  <si>
    <t>DED45</t>
  </si>
  <si>
    <t>Zwickau</t>
  </si>
  <si>
    <t>DED51</t>
  </si>
  <si>
    <t>Leipzig, Kreisfreie Stadt</t>
  </si>
  <si>
    <t>DED52</t>
  </si>
  <si>
    <t>Leipzig</t>
  </si>
  <si>
    <t>DED53</t>
  </si>
  <si>
    <t>Nordsachsen</t>
  </si>
  <si>
    <t>DEE01</t>
  </si>
  <si>
    <t>Dessau-Roßlau, Kreisfreie Stadt</t>
  </si>
  <si>
    <t>DEE02</t>
  </si>
  <si>
    <t>Halle (Saale), Kreisfreie Stadt</t>
  </si>
  <si>
    <t>DEE03</t>
  </si>
  <si>
    <t>Magdeburg, Kreisfreie Stadt</t>
  </si>
  <si>
    <t>DEE04</t>
  </si>
  <si>
    <t>Altmarkkreis Salzwedel</t>
  </si>
  <si>
    <t>DEE05</t>
  </si>
  <si>
    <t>Anhalt-Bitterfeld</t>
  </si>
  <si>
    <t>DEE06</t>
  </si>
  <si>
    <t>Jerichower Land</t>
  </si>
  <si>
    <t>DEE07</t>
  </si>
  <si>
    <t>Börde</t>
  </si>
  <si>
    <t>DEE08</t>
  </si>
  <si>
    <t>Burgenlandkreis</t>
  </si>
  <si>
    <t>DEE09</t>
  </si>
  <si>
    <t>Harz</t>
  </si>
  <si>
    <t>DEE0A</t>
  </si>
  <si>
    <t>Mansfeld-Südharz</t>
  </si>
  <si>
    <t>DEE0B</t>
  </si>
  <si>
    <t>Saalekreis</t>
  </si>
  <si>
    <t>DEE0C</t>
  </si>
  <si>
    <t>Salzlandkreis</t>
  </si>
  <si>
    <t>DEE0D</t>
  </si>
  <si>
    <t>Stendal</t>
  </si>
  <si>
    <t>DEE0E</t>
  </si>
  <si>
    <t>Wittenberg</t>
  </si>
  <si>
    <t>DEF01</t>
  </si>
  <si>
    <t>Flensburg, Kreisfreie Stadt</t>
  </si>
  <si>
    <t>DEF02</t>
  </si>
  <si>
    <t>Kiel, Kreisfreie Stadt</t>
  </si>
  <si>
    <t>DEF03</t>
  </si>
  <si>
    <t>Lübeck, Kreisfreie Stadt</t>
  </si>
  <si>
    <t>DEF04</t>
  </si>
  <si>
    <t>Neumünster, Kreisfreie Stadt</t>
  </si>
  <si>
    <t>DEF05</t>
  </si>
  <si>
    <t>Dithmarschen</t>
  </si>
  <si>
    <t>DEF06</t>
  </si>
  <si>
    <t>Herzogtum Lauenburg</t>
  </si>
  <si>
    <t>DEF07</t>
  </si>
  <si>
    <t>Nordfriesland</t>
  </si>
  <si>
    <t>DEF08</t>
  </si>
  <si>
    <t>Ostholstein</t>
  </si>
  <si>
    <t>DEF09</t>
  </si>
  <si>
    <t>Pinneberg</t>
  </si>
  <si>
    <t>DEF0A</t>
  </si>
  <si>
    <t>Plön</t>
  </si>
  <si>
    <t>DEF0B</t>
  </si>
  <si>
    <t>Rendsburg-Eckernförde</t>
  </si>
  <si>
    <t>DEF0C</t>
  </si>
  <si>
    <t>Schleswig-Flensburg</t>
  </si>
  <si>
    <t>DEF0D</t>
  </si>
  <si>
    <t>Segeberg</t>
  </si>
  <si>
    <t>DEF0E</t>
  </si>
  <si>
    <t>Steinburg</t>
  </si>
  <si>
    <t>DEF0F</t>
  </si>
  <si>
    <t>Stormarn</t>
  </si>
  <si>
    <t>DEG01</t>
  </si>
  <si>
    <t>Erfurt, Kreisfreie Stadt</t>
  </si>
  <si>
    <t>DEG02</t>
  </si>
  <si>
    <t>Gera, Kreisfreie Stadt</t>
  </si>
  <si>
    <t>DEG03</t>
  </si>
  <si>
    <t>Jena, Kreisfreie Stadt</t>
  </si>
  <si>
    <t>DEG04</t>
  </si>
  <si>
    <t>Suhl, Kreisfreie Stadt</t>
  </si>
  <si>
    <t>DEG05</t>
  </si>
  <si>
    <t>Weimar, Kreisfreie Stadt</t>
  </si>
  <si>
    <t>DEG06</t>
  </si>
  <si>
    <t>Eichsfeld</t>
  </si>
  <si>
    <t>DEG07</t>
  </si>
  <si>
    <t>Nordhausen</t>
  </si>
  <si>
    <t>DEG09</t>
  </si>
  <si>
    <t>Unstrut-Hainich-Kreis</t>
  </si>
  <si>
    <t>DEG0A</t>
  </si>
  <si>
    <t>Kyffhäuserkreis</t>
  </si>
  <si>
    <t>DEG0B</t>
  </si>
  <si>
    <t>Schmalkalden-Meiningen</t>
  </si>
  <si>
    <t>DEG0C</t>
  </si>
  <si>
    <t>Gotha</t>
  </si>
  <si>
    <t>DEG0D</t>
  </si>
  <si>
    <t>Sömmerda</t>
  </si>
  <si>
    <t>DEG0E</t>
  </si>
  <si>
    <t>Hildburghausen</t>
  </si>
  <si>
    <t>DEG0F</t>
  </si>
  <si>
    <t>Ilm-Kreis</t>
  </si>
  <si>
    <t>DEG0G</t>
  </si>
  <si>
    <t>Weimarer Land</t>
  </si>
  <si>
    <t>DEG0H</t>
  </si>
  <si>
    <t>Sonneberg</t>
  </si>
  <si>
    <t>DEG0I</t>
  </si>
  <si>
    <t>Saalfeld-Rudolstadt</t>
  </si>
  <si>
    <t>DEG0J</t>
  </si>
  <si>
    <t>Saale-Holzland-Kreis</t>
  </si>
  <si>
    <t>DEG0K</t>
  </si>
  <si>
    <t>Saale-Orla-Kreis</t>
  </si>
  <si>
    <t>DEG0L</t>
  </si>
  <si>
    <t>Greiz</t>
  </si>
  <si>
    <t>DEG0M</t>
  </si>
  <si>
    <t>Altenburger Land</t>
  </si>
  <si>
    <t>DEG0N</t>
  </si>
  <si>
    <t>Eisenach, Kreisfreie Stadt</t>
  </si>
  <si>
    <t>DEG0P</t>
  </si>
  <si>
    <t>Wartburgkreis</t>
  </si>
  <si>
    <t>DEZZZ</t>
  </si>
  <si>
    <t>EE001</t>
  </si>
  <si>
    <t>Põhja-Eesti</t>
  </si>
  <si>
    <t>EE004</t>
  </si>
  <si>
    <t>Lääne-Eesti</t>
  </si>
  <si>
    <t>EE008</t>
  </si>
  <si>
    <t>Lõuna-Eesti</t>
  </si>
  <si>
    <t>EE009</t>
  </si>
  <si>
    <t>Kesk-Eesti</t>
  </si>
  <si>
    <t>EE00A</t>
  </si>
  <si>
    <t>Kirde-Eesti</t>
  </si>
  <si>
    <t>EEZZZ</t>
  </si>
  <si>
    <t>IE041</t>
  </si>
  <si>
    <t>Border</t>
  </si>
  <si>
    <t>IE042</t>
  </si>
  <si>
    <t>West</t>
  </si>
  <si>
    <t>IE051</t>
  </si>
  <si>
    <t xml:space="preserve">Mid-West </t>
  </si>
  <si>
    <t>IE052</t>
  </si>
  <si>
    <t xml:space="preserve">South-East </t>
  </si>
  <si>
    <t>IE053</t>
  </si>
  <si>
    <t xml:space="preserve">South-West </t>
  </si>
  <si>
    <t>IE061</t>
  </si>
  <si>
    <t>Dublin</t>
  </si>
  <si>
    <t>IE062</t>
  </si>
  <si>
    <t>Mid-East</t>
  </si>
  <si>
    <t>IE063</t>
  </si>
  <si>
    <t>Midland</t>
  </si>
  <si>
    <t>IEZZZ</t>
  </si>
  <si>
    <t>EL301</t>
  </si>
  <si>
    <t>Βόρειος Τομέας Αθηνών</t>
  </si>
  <si>
    <t>EL302</t>
  </si>
  <si>
    <t>Δυτικός Τομέας Αθηνών</t>
  </si>
  <si>
    <t>EL303</t>
  </si>
  <si>
    <t>Κεντρικός Τομέας Αθηνών</t>
  </si>
  <si>
    <t>EL304</t>
  </si>
  <si>
    <t>Νότιος Τομέας Αθηνών</t>
  </si>
  <si>
    <t>EL305</t>
  </si>
  <si>
    <t>Ανατολική Αττική</t>
  </si>
  <si>
    <t>EL306</t>
  </si>
  <si>
    <t>Δυτική Αττική</t>
  </si>
  <si>
    <t>EL307</t>
  </si>
  <si>
    <t>Πειραιάς, Νήσοι</t>
  </si>
  <si>
    <t>EL411</t>
  </si>
  <si>
    <t>Λέσβος, Λήμνος</t>
  </si>
  <si>
    <t>EL412</t>
  </si>
  <si>
    <t>Ικαρία, Σάμος</t>
  </si>
  <si>
    <t>EL413</t>
  </si>
  <si>
    <t>Χίος</t>
  </si>
  <si>
    <t>EL421</t>
  </si>
  <si>
    <t>Κάλυμνος, Κάρπαθος – Ηρωική Νήσος Κάσος, Κως, Ρόδος</t>
  </si>
  <si>
    <t>EL422</t>
  </si>
  <si>
    <t>Άνδρος, Θήρα, Κέα, Μήλος, Μύκονος, Νάξος, Πάρος, Σύρος, Τήνος</t>
  </si>
  <si>
    <t>EL431</t>
  </si>
  <si>
    <t>Ηράκλειο</t>
  </si>
  <si>
    <t>EL432</t>
  </si>
  <si>
    <t>Λασίθι</t>
  </si>
  <si>
    <t>EL433</t>
  </si>
  <si>
    <t>Ρέθυμνο</t>
  </si>
  <si>
    <t>EL434</t>
  </si>
  <si>
    <t>Χανιά</t>
  </si>
  <si>
    <t>EL511</t>
  </si>
  <si>
    <t>Έβρος</t>
  </si>
  <si>
    <t>EL512</t>
  </si>
  <si>
    <t>Ξάνθη</t>
  </si>
  <si>
    <t>EL513</t>
  </si>
  <si>
    <t>Ροδόπη</t>
  </si>
  <si>
    <t>EL514</t>
  </si>
  <si>
    <t>Δράμα</t>
  </si>
  <si>
    <t>EL515</t>
  </si>
  <si>
    <t>Θάσος, Καβάλα</t>
  </si>
  <si>
    <t>EL521</t>
  </si>
  <si>
    <t>Ημαθία</t>
  </si>
  <si>
    <t>EL522</t>
  </si>
  <si>
    <t>Θεσσαλονίκη</t>
  </si>
  <si>
    <t>EL523</t>
  </si>
  <si>
    <t>Κιλκίς</t>
  </si>
  <si>
    <t>EL524</t>
  </si>
  <si>
    <t>Πέλλα</t>
  </si>
  <si>
    <t>EL525</t>
  </si>
  <si>
    <t>Πιερία</t>
  </si>
  <si>
    <t>EL526</t>
  </si>
  <si>
    <t>Σέρρες</t>
  </si>
  <si>
    <t>EL527</t>
  </si>
  <si>
    <t>Χαλκιδική</t>
  </si>
  <si>
    <t>EL531</t>
  </si>
  <si>
    <t>Γρεβενά, Κοζάνη</t>
  </si>
  <si>
    <t>EL532</t>
  </si>
  <si>
    <t>Καστοριά</t>
  </si>
  <si>
    <t>EL533</t>
  </si>
  <si>
    <t>Φλώρινα</t>
  </si>
  <si>
    <t>EL541</t>
  </si>
  <si>
    <t>Άρτα, Πρέβεζα</t>
  </si>
  <si>
    <t>EL542</t>
  </si>
  <si>
    <t>Θεσπρωτία</t>
  </si>
  <si>
    <t>EL543</t>
  </si>
  <si>
    <t>Ιωάννινα</t>
  </si>
  <si>
    <t>EL611</t>
  </si>
  <si>
    <t>Καρδίτσα, Τρίκαλα</t>
  </si>
  <si>
    <t>EL612</t>
  </si>
  <si>
    <t>Λάρισα</t>
  </si>
  <si>
    <t>EL613</t>
  </si>
  <si>
    <t>Μαγνησία, Σποράδες</t>
  </si>
  <si>
    <t>EL621</t>
  </si>
  <si>
    <t>Ζάκυνθος</t>
  </si>
  <si>
    <t>EL622</t>
  </si>
  <si>
    <t>Κέρκυρα</t>
  </si>
  <si>
    <t>EL623</t>
  </si>
  <si>
    <t>Ιθάκη, Κεφαλληνία</t>
  </si>
  <si>
    <t>EL624</t>
  </si>
  <si>
    <t>Λευκάδα</t>
  </si>
  <si>
    <t>EL631</t>
  </si>
  <si>
    <t>Αιτωλοακαρνανία</t>
  </si>
  <si>
    <t>EL632</t>
  </si>
  <si>
    <t>Αχαΐα</t>
  </si>
  <si>
    <t>EL633</t>
  </si>
  <si>
    <t>Ηλεία</t>
  </si>
  <si>
    <t>EL641</t>
  </si>
  <si>
    <t>Βοιωτία</t>
  </si>
  <si>
    <t>EL642</t>
  </si>
  <si>
    <t>Εύβοια</t>
  </si>
  <si>
    <t>EL643</t>
  </si>
  <si>
    <t>Ευρυτανία</t>
  </si>
  <si>
    <t>EL644</t>
  </si>
  <si>
    <t>Φθιώτιδα</t>
  </si>
  <si>
    <t>EL645</t>
  </si>
  <si>
    <t>Φωκίδα</t>
  </si>
  <si>
    <t>EL651</t>
  </si>
  <si>
    <t>Αργολίδα, Αρκαδία</t>
  </si>
  <si>
    <t>EL652</t>
  </si>
  <si>
    <t>Κορινθία</t>
  </si>
  <si>
    <t>EL653</t>
  </si>
  <si>
    <t>Λακωνία, Μεσσηνία</t>
  </si>
  <si>
    <t>ELZZZ</t>
  </si>
  <si>
    <t>HR031</t>
  </si>
  <si>
    <t>Primorsko-goranska županija</t>
  </si>
  <si>
    <t>HR032</t>
  </si>
  <si>
    <t>Ličko-senjska županija</t>
  </si>
  <si>
    <t>HR033</t>
  </si>
  <si>
    <t>Zadarska županija</t>
  </si>
  <si>
    <t>HR034</t>
  </si>
  <si>
    <t>Šibensko-kninska županija</t>
  </si>
  <si>
    <t>HR035</t>
  </si>
  <si>
    <t>Splitsko-dalmatinska županija</t>
  </si>
  <si>
    <t>HR036</t>
  </si>
  <si>
    <t>Istarska županija</t>
  </si>
  <si>
    <t>HR037</t>
  </si>
  <si>
    <t>Dubrovačko-neretvanska županija</t>
  </si>
  <si>
    <t>HR050</t>
  </si>
  <si>
    <t>Grad Zagreb</t>
  </si>
  <si>
    <t>HR061</t>
  </si>
  <si>
    <t>Međimurska županija</t>
  </si>
  <si>
    <t>HR062</t>
  </si>
  <si>
    <t>Varaždinska županija</t>
  </si>
  <si>
    <t>HR063</t>
  </si>
  <si>
    <t>Koprivničko-križevačka županija</t>
  </si>
  <si>
    <t>HR064</t>
  </si>
  <si>
    <t>Krapinsko-zagorska županija</t>
  </si>
  <si>
    <t>HR065</t>
  </si>
  <si>
    <t>Zagrebačka županija</t>
  </si>
  <si>
    <t>HR021</t>
  </si>
  <si>
    <t>Bjelovarsko-bilogorska županija</t>
  </si>
  <si>
    <t>HR022</t>
  </si>
  <si>
    <t>Virovitičko-podravska županija</t>
  </si>
  <si>
    <t>HR023</t>
  </si>
  <si>
    <t>Požeško-slavonska županija</t>
  </si>
  <si>
    <t>HR024</t>
  </si>
  <si>
    <t>Brodsko-posavska županija</t>
  </si>
  <si>
    <t>HR025</t>
  </si>
  <si>
    <t>Osječko-baranjska županija</t>
  </si>
  <si>
    <t>HR026</t>
  </si>
  <si>
    <t>Vukovarsko-srijemska županija</t>
  </si>
  <si>
    <t>HR027</t>
  </si>
  <si>
    <t>Karlovačka županija</t>
  </si>
  <si>
    <t>HR028</t>
  </si>
  <si>
    <t>Sisačko-moslavačka županija</t>
  </si>
  <si>
    <t>HRZZZ</t>
  </si>
  <si>
    <t>ITC11</t>
  </si>
  <si>
    <t>Torino</t>
  </si>
  <si>
    <t>ITC12</t>
  </si>
  <si>
    <t>Vercelli</t>
  </si>
  <si>
    <t>ITC13</t>
  </si>
  <si>
    <t>Biella</t>
  </si>
  <si>
    <t>ITC14</t>
  </si>
  <si>
    <t>Verbano-Cusio-Ossola</t>
  </si>
  <si>
    <t>ITC15</t>
  </si>
  <si>
    <t>Novara</t>
  </si>
  <si>
    <t>ITC16</t>
  </si>
  <si>
    <t>Cuneo</t>
  </si>
  <si>
    <t>ITC17</t>
  </si>
  <si>
    <t>Asti</t>
  </si>
  <si>
    <t>ITC18</t>
  </si>
  <si>
    <t>Alessandria</t>
  </si>
  <si>
    <t>ITC20</t>
  </si>
  <si>
    <t>Valle d’Aosta/Vallée d’Aoste</t>
  </si>
  <si>
    <t>ITC31</t>
  </si>
  <si>
    <t>Imperia</t>
  </si>
  <si>
    <t>ITC32</t>
  </si>
  <si>
    <t>Savona</t>
  </si>
  <si>
    <t>ITC33</t>
  </si>
  <si>
    <t>Genova</t>
  </si>
  <si>
    <t>ITC34</t>
  </si>
  <si>
    <t>La Spezia</t>
  </si>
  <si>
    <t>ITC41</t>
  </si>
  <si>
    <t>Varese</t>
  </si>
  <si>
    <t>ITC42</t>
  </si>
  <si>
    <t>Como</t>
  </si>
  <si>
    <t>ITC43</t>
  </si>
  <si>
    <t>Lecco</t>
  </si>
  <si>
    <t>ITC44</t>
  </si>
  <si>
    <t>Sondrio</t>
  </si>
  <si>
    <t>ITC46</t>
  </si>
  <si>
    <t>Bergamo</t>
  </si>
  <si>
    <t>ITC47</t>
  </si>
  <si>
    <t>Brescia</t>
  </si>
  <si>
    <t>ITC48</t>
  </si>
  <si>
    <t>Pavia</t>
  </si>
  <si>
    <t>ITC49</t>
  </si>
  <si>
    <t>Lodi</t>
  </si>
  <si>
    <t>ITC4A</t>
  </si>
  <si>
    <t>Cremona</t>
  </si>
  <si>
    <t>ITC4B</t>
  </si>
  <si>
    <t>Mantova</t>
  </si>
  <si>
    <t>ITC4C</t>
  </si>
  <si>
    <t>Milano</t>
  </si>
  <si>
    <t>ITC4D</t>
  </si>
  <si>
    <t>Monza e della Brianza</t>
  </si>
  <si>
    <t>ITF11</t>
  </si>
  <si>
    <t>L’Aquila</t>
  </si>
  <si>
    <t>ITF12</t>
  </si>
  <si>
    <t>Teramo</t>
  </si>
  <si>
    <t>ITF13</t>
  </si>
  <si>
    <t>Pescara</t>
  </si>
  <si>
    <t>ITF14</t>
  </si>
  <si>
    <t>Chieti</t>
  </si>
  <si>
    <t>ITF21</t>
  </si>
  <si>
    <t>Isernia</t>
  </si>
  <si>
    <t>ITF22</t>
  </si>
  <si>
    <t>Campobasso</t>
  </si>
  <si>
    <t>ITF31</t>
  </si>
  <si>
    <t>Caserta</t>
  </si>
  <si>
    <t>ITF32</t>
  </si>
  <si>
    <t>Benevento</t>
  </si>
  <si>
    <t>ITF33</t>
  </si>
  <si>
    <t>Napoli</t>
  </si>
  <si>
    <t>ITF34</t>
  </si>
  <si>
    <t>Avellino</t>
  </si>
  <si>
    <t>ITF35</t>
  </si>
  <si>
    <t>Salerno</t>
  </si>
  <si>
    <t>ITF43</t>
  </si>
  <si>
    <t>Taranto</t>
  </si>
  <si>
    <t>ITF44</t>
  </si>
  <si>
    <t>Brindisi</t>
  </si>
  <si>
    <t>ITF45</t>
  </si>
  <si>
    <t>Lecce</t>
  </si>
  <si>
    <t>ITF46</t>
  </si>
  <si>
    <t>Foggia</t>
  </si>
  <si>
    <t>ITF47</t>
  </si>
  <si>
    <t>Bari</t>
  </si>
  <si>
    <t>ITF48</t>
  </si>
  <si>
    <t>Barletta-Andria-Trani</t>
  </si>
  <si>
    <t>ITF51</t>
  </si>
  <si>
    <t>Potenza</t>
  </si>
  <si>
    <t>ITF52</t>
  </si>
  <si>
    <t>Matera</t>
  </si>
  <si>
    <t>ITF61</t>
  </si>
  <si>
    <t>Cosenza</t>
  </si>
  <si>
    <t>ITF62</t>
  </si>
  <si>
    <t>Crotone</t>
  </si>
  <si>
    <t>ITF63</t>
  </si>
  <si>
    <t>Catanzaro</t>
  </si>
  <si>
    <t>ITF64</t>
  </si>
  <si>
    <t>Vibo Valentia</t>
  </si>
  <si>
    <t>ITF65</t>
  </si>
  <si>
    <t>Reggio di Calabria</t>
  </si>
  <si>
    <t>ITG11</t>
  </si>
  <si>
    <t>Trapani</t>
  </si>
  <si>
    <t>ITG12</t>
  </si>
  <si>
    <t>Palermo</t>
  </si>
  <si>
    <t>ITG13</t>
  </si>
  <si>
    <t>Messina</t>
  </si>
  <si>
    <t>ITG14</t>
  </si>
  <si>
    <t>Agrigento</t>
  </si>
  <si>
    <t>ITG15</t>
  </si>
  <si>
    <t>Caltanissetta</t>
  </si>
  <si>
    <t>ITG16</t>
  </si>
  <si>
    <t>Enna</t>
  </si>
  <si>
    <t>ITG17</t>
  </si>
  <si>
    <t>Catania</t>
  </si>
  <si>
    <t>ITG18</t>
  </si>
  <si>
    <t>Ragusa</t>
  </si>
  <si>
    <t>ITG19</t>
  </si>
  <si>
    <t>Siracusa</t>
  </si>
  <si>
    <t>ITG2D</t>
  </si>
  <si>
    <t>Sassari</t>
  </si>
  <si>
    <t>ITG2E</t>
  </si>
  <si>
    <t>Nuoro</t>
  </si>
  <si>
    <t>ITG2F</t>
  </si>
  <si>
    <t>Cagliari</t>
  </si>
  <si>
    <t>ITG2G</t>
  </si>
  <si>
    <t>Oristano</t>
  </si>
  <si>
    <t>ITG2H</t>
  </si>
  <si>
    <t>Sud Sardegna</t>
  </si>
  <si>
    <t>ITH10</t>
  </si>
  <si>
    <t>Bolzano-Bozen</t>
  </si>
  <si>
    <t>ITH20</t>
  </si>
  <si>
    <t>Trento</t>
  </si>
  <si>
    <t>ITH31</t>
  </si>
  <si>
    <t>Verona</t>
  </si>
  <si>
    <t>ITH32</t>
  </si>
  <si>
    <t>Vicenza</t>
  </si>
  <si>
    <t>ITH33</t>
  </si>
  <si>
    <t>Belluno</t>
  </si>
  <si>
    <t>ITH34</t>
  </si>
  <si>
    <t>Treviso</t>
  </si>
  <si>
    <t>ITH35</t>
  </si>
  <si>
    <t>Venezia</t>
  </si>
  <si>
    <t>ITH36</t>
  </si>
  <si>
    <t>Padova</t>
  </si>
  <si>
    <t>ITH37</t>
  </si>
  <si>
    <t>Rovigo</t>
  </si>
  <si>
    <t>ITH41</t>
  </si>
  <si>
    <t>Pordenone</t>
  </si>
  <si>
    <t>ITH42</t>
  </si>
  <si>
    <t>Udine</t>
  </si>
  <si>
    <t>ITH43</t>
  </si>
  <si>
    <t>Gorizia</t>
  </si>
  <si>
    <t>ITH44</t>
  </si>
  <si>
    <t>Trieste</t>
  </si>
  <si>
    <t>ITH51</t>
  </si>
  <si>
    <t>Piacenza</t>
  </si>
  <si>
    <t>ITH52</t>
  </si>
  <si>
    <t>Parma</t>
  </si>
  <si>
    <t>ITH53</t>
  </si>
  <si>
    <t>Reggio nell’Emilia</t>
  </si>
  <si>
    <t>ITH54</t>
  </si>
  <si>
    <t>Modena</t>
  </si>
  <si>
    <t>ITH55</t>
  </si>
  <si>
    <t>Bologna</t>
  </si>
  <si>
    <t>ITH56</t>
  </si>
  <si>
    <t>Ferrara</t>
  </si>
  <si>
    <t>ITH57</t>
  </si>
  <si>
    <t>Ravenna</t>
  </si>
  <si>
    <t>ITH58</t>
  </si>
  <si>
    <t>Forlì-Cesena</t>
  </si>
  <si>
    <t>ITH59</t>
  </si>
  <si>
    <t>Rimini</t>
  </si>
  <si>
    <t>ITI11</t>
  </si>
  <si>
    <t>Massa-Carrara</t>
  </si>
  <si>
    <t>ITI12</t>
  </si>
  <si>
    <t>Lucca</t>
  </si>
  <si>
    <t>ITI13</t>
  </si>
  <si>
    <t>Pistoia</t>
  </si>
  <si>
    <t>ITI14</t>
  </si>
  <si>
    <t>Firenze</t>
  </si>
  <si>
    <t>ITI15</t>
  </si>
  <si>
    <t>Prato</t>
  </si>
  <si>
    <t>ITI16</t>
  </si>
  <si>
    <t>Livorno</t>
  </si>
  <si>
    <t>ITI17</t>
  </si>
  <si>
    <t>Pisa</t>
  </si>
  <si>
    <t>ITI18</t>
  </si>
  <si>
    <t>Arezzo</t>
  </si>
  <si>
    <t>ITI19</t>
  </si>
  <si>
    <t>Siena</t>
  </si>
  <si>
    <t>ITI1A</t>
  </si>
  <si>
    <t>Grosseto</t>
  </si>
  <si>
    <t>ITI21</t>
  </si>
  <si>
    <t>Perugia</t>
  </si>
  <si>
    <t>ITI22</t>
  </si>
  <si>
    <t>Terni</t>
  </si>
  <si>
    <t>ITI31</t>
  </si>
  <si>
    <t>Pesaro e Urbino</t>
  </si>
  <si>
    <t>ITI32</t>
  </si>
  <si>
    <t>Ancona</t>
  </si>
  <si>
    <t>ITI33</t>
  </si>
  <si>
    <t>Macerata</t>
  </si>
  <si>
    <t>ITI34</t>
  </si>
  <si>
    <t>Ascoli Piceno</t>
  </si>
  <si>
    <t>ITI35</t>
  </si>
  <si>
    <t>Fermo</t>
  </si>
  <si>
    <t>ITI41</t>
  </si>
  <si>
    <t>Viterbo</t>
  </si>
  <si>
    <t>ITI42</t>
  </si>
  <si>
    <t>Rieti</t>
  </si>
  <si>
    <t>ITI43</t>
  </si>
  <si>
    <t>Roma</t>
  </si>
  <si>
    <t>ITI44</t>
  </si>
  <si>
    <t>Latina</t>
  </si>
  <si>
    <t>ITI45</t>
  </si>
  <si>
    <t>Frosinone</t>
  </si>
  <si>
    <t>ITZZZ</t>
  </si>
  <si>
    <t>CY000</t>
  </si>
  <si>
    <t>Κύπρος</t>
  </si>
  <si>
    <t>CYZZZ</t>
  </si>
  <si>
    <t>LV003</t>
  </si>
  <si>
    <t>Kurzeme</t>
  </si>
  <si>
    <t>LV005</t>
  </si>
  <si>
    <t>Latgale</t>
  </si>
  <si>
    <t>LV006</t>
  </si>
  <si>
    <t>Rīga</t>
  </si>
  <si>
    <t>LV007</t>
  </si>
  <si>
    <t>Pierīga</t>
  </si>
  <si>
    <t>LV008</t>
  </si>
  <si>
    <t>Vidzeme</t>
  </si>
  <si>
    <t>LV009</t>
  </si>
  <si>
    <t>Zemgale</t>
  </si>
  <si>
    <t>LVZZZ</t>
  </si>
  <si>
    <t>HU110</t>
  </si>
  <si>
    <t>Budapest</t>
  </si>
  <si>
    <t>HU120</t>
  </si>
  <si>
    <t>Pest</t>
  </si>
  <si>
    <t>HU211</t>
  </si>
  <si>
    <t>Fejér</t>
  </si>
  <si>
    <t>HU212</t>
  </si>
  <si>
    <t>Komárom-Esztergom</t>
  </si>
  <si>
    <t>HU213</t>
  </si>
  <si>
    <t>Veszprém</t>
  </si>
  <si>
    <t>HU221</t>
  </si>
  <si>
    <t>Győr-Moson-Sopron</t>
  </si>
  <si>
    <t>HU222</t>
  </si>
  <si>
    <t>Vas</t>
  </si>
  <si>
    <t>HU223</t>
  </si>
  <si>
    <t>Zala</t>
  </si>
  <si>
    <t>HU231</t>
  </si>
  <si>
    <t>Baranya</t>
  </si>
  <si>
    <t>HU232</t>
  </si>
  <si>
    <t>Somogy</t>
  </si>
  <si>
    <t>HU233</t>
  </si>
  <si>
    <t>Tolna</t>
  </si>
  <si>
    <t>HU311</t>
  </si>
  <si>
    <t>Borsod-Abaúj-Zemplén</t>
  </si>
  <si>
    <t>HU312</t>
  </si>
  <si>
    <t>Heves</t>
  </si>
  <si>
    <t>HU313</t>
  </si>
  <si>
    <t>Nógrád</t>
  </si>
  <si>
    <t>HU321</t>
  </si>
  <si>
    <t>Hajdú-Bihar</t>
  </si>
  <si>
    <t>HU322</t>
  </si>
  <si>
    <t>Jász-Nagykun-Szolnok</t>
  </si>
  <si>
    <t>HU323</t>
  </si>
  <si>
    <t>Szabolcs-Szatmár-Bereg</t>
  </si>
  <si>
    <t>HU331</t>
  </si>
  <si>
    <t>Bács-Kiskun</t>
  </si>
  <si>
    <t>HU332</t>
  </si>
  <si>
    <t>Békés</t>
  </si>
  <si>
    <t>HU333</t>
  </si>
  <si>
    <t>Csongrád</t>
  </si>
  <si>
    <t>HUZZZ</t>
  </si>
  <si>
    <t>MT001</t>
  </si>
  <si>
    <t>MT002</t>
  </si>
  <si>
    <t>Gozo and Comino/Għawdex u Kemmuna</t>
  </si>
  <si>
    <t>MTZZZ</t>
  </si>
  <si>
    <t>AT111</t>
  </si>
  <si>
    <t>Mittelburgenland</t>
  </si>
  <si>
    <t>AT112</t>
  </si>
  <si>
    <t>Nordburgenland</t>
  </si>
  <si>
    <t>AT113</t>
  </si>
  <si>
    <t>Südburgenland</t>
  </si>
  <si>
    <t>AT121</t>
  </si>
  <si>
    <t>Mostviertel-Eisenwurzen</t>
  </si>
  <si>
    <t>AT122</t>
  </si>
  <si>
    <t>Niederösterreich-Süd</t>
  </si>
  <si>
    <t>AT123</t>
  </si>
  <si>
    <t>Sankt Pölten</t>
  </si>
  <si>
    <t>AT124</t>
  </si>
  <si>
    <t>Waldviertel</t>
  </si>
  <si>
    <t>AT125</t>
  </si>
  <si>
    <t>Weinviertel</t>
  </si>
  <si>
    <t>AT126</t>
  </si>
  <si>
    <t>Wiener Umland/Nordteil</t>
  </si>
  <si>
    <t>AT127</t>
  </si>
  <si>
    <t>Wiener Umland/Südteil</t>
  </si>
  <si>
    <t>AT130</t>
  </si>
  <si>
    <t>Wien</t>
  </si>
  <si>
    <t>AT211</t>
  </si>
  <si>
    <t>Klagenfurt-Villach</t>
  </si>
  <si>
    <t>AT212</t>
  </si>
  <si>
    <t>Oberkärnten</t>
  </si>
  <si>
    <t>AT213</t>
  </si>
  <si>
    <t>Unterkärnten</t>
  </si>
  <si>
    <t>AT221</t>
  </si>
  <si>
    <t>Graz</t>
  </si>
  <si>
    <t>AT222</t>
  </si>
  <si>
    <t>Liezen</t>
  </si>
  <si>
    <t>AT223</t>
  </si>
  <si>
    <t>Östliche Obersteiermark</t>
  </si>
  <si>
    <t>AT224</t>
  </si>
  <si>
    <t>Oststeiermark</t>
  </si>
  <si>
    <t>AT225</t>
  </si>
  <si>
    <t>West- und Südsteiermark</t>
  </si>
  <si>
    <t>AT226</t>
  </si>
  <si>
    <t>Westliche Obersteiermark</t>
  </si>
  <si>
    <t>AT311</t>
  </si>
  <si>
    <t>Innviertel</t>
  </si>
  <si>
    <t>AT312</t>
  </si>
  <si>
    <t>Linz-Wels</t>
  </si>
  <si>
    <t>AT313</t>
  </si>
  <si>
    <t>Mühlviertel</t>
  </si>
  <si>
    <t>AT314</t>
  </si>
  <si>
    <t>Steyr-Kirchdorf</t>
  </si>
  <si>
    <t>AT315</t>
  </si>
  <si>
    <t>Traunviertel</t>
  </si>
  <si>
    <t>AT321</t>
  </si>
  <si>
    <t>Lungau</t>
  </si>
  <si>
    <t>AT322</t>
  </si>
  <si>
    <t>Pinzgau-Pongau</t>
  </si>
  <si>
    <t>AT323</t>
  </si>
  <si>
    <t>Salzburg und Umgebung</t>
  </si>
  <si>
    <t>AT331</t>
  </si>
  <si>
    <t>Außerfern</t>
  </si>
  <si>
    <t>AT332</t>
  </si>
  <si>
    <t>Innsbruck</t>
  </si>
  <si>
    <t>AT333</t>
  </si>
  <si>
    <t>Osttirol</t>
  </si>
  <si>
    <t>AT334</t>
  </si>
  <si>
    <t>Tiroler Oberland</t>
  </si>
  <si>
    <t>AT335</t>
  </si>
  <si>
    <t>Tiroler Unterland</t>
  </si>
  <si>
    <t>AT341</t>
  </si>
  <si>
    <t>Bludenz-Bregenzer Wald</t>
  </si>
  <si>
    <t>AT342</t>
  </si>
  <si>
    <t>Rheintal-Bodenseegebiet</t>
  </si>
  <si>
    <t>ATZZZ</t>
  </si>
  <si>
    <t>PT111</t>
  </si>
  <si>
    <t>Alto Minho</t>
  </si>
  <si>
    <t>PT112</t>
  </si>
  <si>
    <t>Cávado</t>
  </si>
  <si>
    <t>PT119</t>
  </si>
  <si>
    <t>Ave</t>
  </si>
  <si>
    <t>PT11A</t>
  </si>
  <si>
    <t>Área Metropolitana do Porto</t>
  </si>
  <si>
    <t>PT11B</t>
  </si>
  <si>
    <t>Alto Tâmega</t>
  </si>
  <si>
    <t>PT11C</t>
  </si>
  <si>
    <t>Tâmega e Sousa</t>
  </si>
  <si>
    <t>PT11D</t>
  </si>
  <si>
    <t>Douro</t>
  </si>
  <si>
    <t>PT11E</t>
  </si>
  <si>
    <t>Terras de Trás-os-Montes</t>
  </si>
  <si>
    <t>PT150</t>
  </si>
  <si>
    <t>Algarve</t>
  </si>
  <si>
    <t>PT16B</t>
  </si>
  <si>
    <t>Oeste</t>
  </si>
  <si>
    <t>PT16D</t>
  </si>
  <si>
    <t>Região de Aveiro</t>
  </si>
  <si>
    <t>PT16E</t>
  </si>
  <si>
    <t>Região de Coimbra</t>
  </si>
  <si>
    <t>PT16F</t>
  </si>
  <si>
    <t>Região de Leiria</t>
  </si>
  <si>
    <t>PT16G</t>
  </si>
  <si>
    <t>Viseu Dão Lafões</t>
  </si>
  <si>
    <t>PT16H</t>
  </si>
  <si>
    <t>Beira Baixa</t>
  </si>
  <si>
    <t>PT16I</t>
  </si>
  <si>
    <t>Médio Tejo</t>
  </si>
  <si>
    <t>PT16J</t>
  </si>
  <si>
    <t>Beiras e Serra da Estrela</t>
  </si>
  <si>
    <t>PT170</t>
  </si>
  <si>
    <t>Área Metropolitana de Lisboa</t>
  </si>
  <si>
    <t>PT181</t>
  </si>
  <si>
    <t>Alentejo Litoral</t>
  </si>
  <si>
    <t>PT184</t>
  </si>
  <si>
    <t>Baixo Alentejo</t>
  </si>
  <si>
    <t>PT185</t>
  </si>
  <si>
    <t>Lezíria do Tejo</t>
  </si>
  <si>
    <t>PT186</t>
  </si>
  <si>
    <t>Alto Alentejo</t>
  </si>
  <si>
    <t>PT187</t>
  </si>
  <si>
    <t>Alentejo Central</t>
  </si>
  <si>
    <t>PT200</t>
  </si>
  <si>
    <t>Região Autónoma dos Açores</t>
  </si>
  <si>
    <t>PT300</t>
  </si>
  <si>
    <t>Região Autónoma da Madeira</t>
  </si>
  <si>
    <t>PTZZZ</t>
  </si>
  <si>
    <t>RO111</t>
  </si>
  <si>
    <t>Bihor</t>
  </si>
  <si>
    <t>RO112</t>
  </si>
  <si>
    <t>Bistriţa-Năsăud</t>
  </si>
  <si>
    <t>RO113</t>
  </si>
  <si>
    <t>Cluj</t>
  </si>
  <si>
    <t>RO114</t>
  </si>
  <si>
    <t>Maramureş</t>
  </si>
  <si>
    <t>RO115</t>
  </si>
  <si>
    <t>Satu Mare</t>
  </si>
  <si>
    <t>RO116</t>
  </si>
  <si>
    <t>Sălaj</t>
  </si>
  <si>
    <t>RO121</t>
  </si>
  <si>
    <t>Alba</t>
  </si>
  <si>
    <t>RO122</t>
  </si>
  <si>
    <t>Braşov</t>
  </si>
  <si>
    <t>RO123</t>
  </si>
  <si>
    <t>Covasna</t>
  </si>
  <si>
    <t>RO124</t>
  </si>
  <si>
    <t>Harghita</t>
  </si>
  <si>
    <t>RO125</t>
  </si>
  <si>
    <t>Mureş</t>
  </si>
  <si>
    <t>RO126</t>
  </si>
  <si>
    <t>Sibiu</t>
  </si>
  <si>
    <t>RO211</t>
  </si>
  <si>
    <t>Bacău</t>
  </si>
  <si>
    <t>RO212</t>
  </si>
  <si>
    <t>Botoşani</t>
  </si>
  <si>
    <t>RO213</t>
  </si>
  <si>
    <t>Iaşi</t>
  </si>
  <si>
    <t>RO214</t>
  </si>
  <si>
    <t>Neamţ</t>
  </si>
  <si>
    <t>RO215</t>
  </si>
  <si>
    <t>Suceava</t>
  </si>
  <si>
    <t>RO216</t>
  </si>
  <si>
    <t>Vaslui</t>
  </si>
  <si>
    <t>RO221</t>
  </si>
  <si>
    <t>Brăila</t>
  </si>
  <si>
    <t>RO222</t>
  </si>
  <si>
    <t>Buzău</t>
  </si>
  <si>
    <t>RO223</t>
  </si>
  <si>
    <t>Constanţa</t>
  </si>
  <si>
    <t>RO224</t>
  </si>
  <si>
    <t>Galaţi</t>
  </si>
  <si>
    <t>RO225</t>
  </si>
  <si>
    <t>Tulcea</t>
  </si>
  <si>
    <t>RO226</t>
  </si>
  <si>
    <t>Vrancea</t>
  </si>
  <si>
    <t>RO311</t>
  </si>
  <si>
    <t>Argeş</t>
  </si>
  <si>
    <t>RO312</t>
  </si>
  <si>
    <t>Călăraşi</t>
  </si>
  <si>
    <t>RO313</t>
  </si>
  <si>
    <t>Dâmboviţa</t>
  </si>
  <si>
    <t>RO314</t>
  </si>
  <si>
    <t>Giurgiu</t>
  </si>
  <si>
    <t>RO315</t>
  </si>
  <si>
    <t>Ialomiţa</t>
  </si>
  <si>
    <t>RO316</t>
  </si>
  <si>
    <t>Prahova</t>
  </si>
  <si>
    <t>RO317</t>
  </si>
  <si>
    <t>Teleorman</t>
  </si>
  <si>
    <t>RO321</t>
  </si>
  <si>
    <t>Bucureşti</t>
  </si>
  <si>
    <t>RO322</t>
  </si>
  <si>
    <t>Ilfov</t>
  </si>
  <si>
    <t>RO411</t>
  </si>
  <si>
    <t>Dolj</t>
  </si>
  <si>
    <t>RO412</t>
  </si>
  <si>
    <t>Gorj</t>
  </si>
  <si>
    <t>RO413</t>
  </si>
  <si>
    <t>Mehedinţi</t>
  </si>
  <si>
    <t>RO414</t>
  </si>
  <si>
    <t>Olt</t>
  </si>
  <si>
    <t>RO415</t>
  </si>
  <si>
    <t>Vâlcea</t>
  </si>
  <si>
    <t>RO421</t>
  </si>
  <si>
    <t>Arad</t>
  </si>
  <si>
    <t>RO422</t>
  </si>
  <si>
    <t>Caraş-Severin</t>
  </si>
  <si>
    <t>RO423</t>
  </si>
  <si>
    <t>Hunedoara</t>
  </si>
  <si>
    <t>RO424</t>
  </si>
  <si>
    <t>Timiş</t>
  </si>
  <si>
    <t>ROZZZ</t>
  </si>
  <si>
    <t>SI031</t>
  </si>
  <si>
    <t>Pomurska</t>
  </si>
  <si>
    <t>SI032</t>
  </si>
  <si>
    <t>Podravska</t>
  </si>
  <si>
    <t>SI033</t>
  </si>
  <si>
    <t>Koroška</t>
  </si>
  <si>
    <t>SI034</t>
  </si>
  <si>
    <t>Savinjska</t>
  </si>
  <si>
    <t>SI035</t>
  </si>
  <si>
    <t>Zasavska</t>
  </si>
  <si>
    <t>SI036</t>
  </si>
  <si>
    <t>Posavska</t>
  </si>
  <si>
    <t>SI037</t>
  </si>
  <si>
    <t>Jugovzhodna Slovenija</t>
  </si>
  <si>
    <t>SI038</t>
  </si>
  <si>
    <t>Primorsko-notranjska</t>
  </si>
  <si>
    <t>SI041</t>
  </si>
  <si>
    <t>Osrednjeslovenska</t>
  </si>
  <si>
    <t>SI042</t>
  </si>
  <si>
    <t>Gorenjska</t>
  </si>
  <si>
    <t>SI043</t>
  </si>
  <si>
    <t>Goriška</t>
  </si>
  <si>
    <t>SI044</t>
  </si>
  <si>
    <t>Obalno-kraška</t>
  </si>
  <si>
    <t>SIZZZ</t>
  </si>
  <si>
    <t>SK010</t>
  </si>
  <si>
    <t>Bratislavský kraj</t>
  </si>
  <si>
    <t>SK021</t>
  </si>
  <si>
    <t>Trnavský kraj</t>
  </si>
  <si>
    <t>SK022</t>
  </si>
  <si>
    <t>Trenčiansky kraj</t>
  </si>
  <si>
    <t>SK023</t>
  </si>
  <si>
    <t>Nitriansky kraj</t>
  </si>
  <si>
    <t>SK031</t>
  </si>
  <si>
    <t>Žilinský kraj</t>
  </si>
  <si>
    <t>SK032</t>
  </si>
  <si>
    <t>Banskobystrický kraj</t>
  </si>
  <si>
    <t>SK041</t>
  </si>
  <si>
    <t>Prešovský kraj</t>
  </si>
  <si>
    <t>SK042</t>
  </si>
  <si>
    <t>Košický kraj</t>
  </si>
  <si>
    <t>SKZZZ</t>
  </si>
  <si>
    <t>NUTS-3-Codes (2021)</t>
  </si>
  <si>
    <t>EL</t>
  </si>
  <si>
    <t>Insert country code here:</t>
  </si>
  <si>
    <t>Auxiliary column searching for NUTS 3 regions of specific country</t>
  </si>
  <si>
    <t>You can search for your country's NUTS 3 regions in this table</t>
  </si>
  <si>
    <t>[App_NUTS3]</t>
  </si>
  <si>
    <t>String, 4-character</t>
  </si>
  <si>
    <t>Currencies</t>
  </si>
  <si>
    <t>NUTS3 codes</t>
  </si>
  <si>
    <t>App_NUTS3</t>
  </si>
  <si>
    <t>App_currencies</t>
  </si>
  <si>
    <t>Other type of 1st international experience</t>
  </si>
  <si>
    <t>Public university</t>
  </si>
  <si>
    <t>Private university</t>
  </si>
  <si>
    <t>Public non-university</t>
  </si>
  <si>
    <t>Private non-university</t>
  </si>
  <si>
    <t>HEI type</t>
  </si>
  <si>
    <t>NOT(a1.1a5 = ' ')</t>
  </si>
  <si>
    <t>Respondents reporting a HEI name in a1.1a5</t>
  </si>
  <si>
    <t>Create a list of all higher education institutions in your country and code them into one of the four categories (pulbic univ., public non-univ., private univ. private non-univ.).</t>
  </si>
  <si>
    <t>Derived from HEI name</t>
  </si>
  <si>
    <t>Current situation: Employed (open answers factored in)</t>
  </si>
  <si>
    <t>Current situation: Self-employed (open answers factored in)</t>
  </si>
  <si>
    <t>Current situation: Student, pupil (open answers factored in)</t>
  </si>
  <si>
    <t>Current situation: Unemployed (open answers factored in)</t>
  </si>
  <si>
    <t>Current situation: Parental leave (open answers factored in)</t>
  </si>
  <si>
    <t>Current situation: Compulsory military service, civilian or voluntary service (open answers factored in)</t>
  </si>
  <si>
    <t>Current situation: Taking care of family or home tasks (open answers factored in)</t>
  </si>
  <si>
    <t>Current situation: Other, please specify (open answers factored in)</t>
  </si>
  <si>
    <t>Include cleaned and altered values under the consideration of the open field entries in a3.7.9 in this set of variables for a3.7.
Apply the open field coding instructions provided in the data cleaning guidelines for this purpose.</t>
  </si>
  <si>
    <t>Multiple of the above</t>
  </si>
  <si>
    <t>Category 6 "multiple of the above" may be required when coding the open field specifications from 5 "other, please specify […]".
Apply the open field coding instructions provided in the data cleaning guidelines for coding open text fields.</t>
  </si>
  <si>
    <t>g2a</t>
  </si>
  <si>
    <t>g2b</t>
  </si>
  <si>
    <t>g2c</t>
  </si>
  <si>
    <t>g2d</t>
  </si>
  <si>
    <t>g2e</t>
  </si>
  <si>
    <t>Derived from open text field</t>
  </si>
  <si>
    <t>Apply the open field coding instructions provided in the data cleaning guidelines for coding this variable.</t>
  </si>
  <si>
    <t>Implausible value excluded</t>
  </si>
  <si>
    <t>National survey included occupation category that cannot be unambigiously assigned to an category from the EG question.</t>
  </si>
  <si>
    <t>Reported birth date was after reported date of finishing secondary education.</t>
  </si>
  <si>
    <t>g2f</t>
  </si>
  <si>
    <t>g2g</t>
  </si>
  <si>
    <t>g2h</t>
  </si>
  <si>
    <t>g2i</t>
  </si>
  <si>
    <t>g2j</t>
  </si>
  <si>
    <t>g2k</t>
  </si>
  <si>
    <t>g2l</t>
  </si>
  <si>
    <t>Questionnaire too long / time-consuming (Acknowledgement/Remarks)</t>
  </si>
  <si>
    <t>Technical error(s) experienced (Acknowledgement/Remarks)</t>
  </si>
  <si>
    <t>Complaints about answers being challenging to remember (Acknowledgement/Remarks)</t>
  </si>
  <si>
    <t>Complaints about sensitive topics, “ideological research” or similar (Acknowledgement/Remarks)</t>
  </si>
  <si>
    <t>Retraction / Correction of answers given (Acknowledgement/Remarks)</t>
  </si>
  <si>
    <t>Clarification on answers (without impact on the given answer(s)) (Acknowledgement/Remarks)</t>
  </si>
  <si>
    <t>Indication of imprecise or negligent own answer behaviour (Acknowledgement/Remarks)</t>
  </si>
  <si>
    <t>Complaints about project institutions (Acknowledgement/Remarks)</t>
  </si>
  <si>
    <t>Acknowledgement of project institutions (Acknowledgement/Remarks)</t>
  </si>
  <si>
    <t>Indication of similarity / repeating contents with other survey (Acknowledgement/Remarks)</t>
  </si>
  <si>
    <t>Acknowledgement for contents, aims, value of the EG survey (Acknowledgement/Remarks)</t>
  </si>
  <si>
    <t>Mentioned</t>
  </si>
  <si>
    <t>Not mentioned</t>
  </si>
  <si>
    <t>Remarks about missing categories and the way questions are asked (Acknowledgement/Remarks)</t>
  </si>
  <si>
    <t>(a3.7.1 ≠ 1 AND a3.7.2 ≠ 1 AND (a3.7.3 = 1 OR a3.7.4 = 1 OR a3.7.5 = 1 OR a3.7.6 = 1 OR a3.7.7 = 1 OR b1.0 ≠ 2)) AND (cohort = "t+1" OR (cohort ="t+5" AND b6.1 ≠ 2))</t>
  </si>
  <si>
    <t>Open text</t>
  </si>
  <si>
    <t>Open text field specifying a2.1a1 if a2.1a1 = 5.
This variable requires manual recoding into the target variable(s) and will not be included in the EG dataset.</t>
  </si>
  <si>
    <t>Open text field specifying a2.1b1 if a2.1b1 = 5.
This variable requires manual recoding into the target variable(s) and will not be included in the EG dataset.</t>
  </si>
  <si>
    <t>Open text field specifying a2.1c1 if a2.1c1 = 5.
This variable requires manual recoding into the target variable(s) and will not be included in the EG dataset.</t>
  </si>
  <si>
    <t>Open text field specifying a2.1d1 if a2.1d1 = 5.
This variable requires manual recoding into the target variable(s) and will not be included in the EG dataset.</t>
  </si>
  <si>
    <t>Open text field specifying a2.1e1 if a2.1e1 = 5.
This variable requires manual recoding into the target variable(s) and will not be included in the EG dataset.</t>
  </si>
  <si>
    <t>Open text field specifying a3.7 if a3.7 = 9.
This variable requires manual recoding into the target variable(s) and will not be included in the EG dataset.</t>
  </si>
  <si>
    <t>This variable requires manual recoding into the target variable(s) and will not be included in the EG dataset.</t>
  </si>
  <si>
    <t>Open text field specifying b2.5 if b2.5 = 3.
This variable requires manual recoding into the target variable(s) and will not be included in the EG dataset.</t>
  </si>
  <si>
    <t>Open text field specifying b6.7 if b6.7 = 3.
This variable requires manual recoding into the target variable(s) and will not be included in the EG dataset.</t>
  </si>
  <si>
    <t xml:space="preserve">Current situation </t>
  </si>
  <si>
    <t>Open text field specifying b1.0.1 if b1.0.1 = 3.
This variable requires manual recoding into the target variable(s) and will not be included in the EG dataset.</t>
  </si>
  <si>
    <t>National value excluded</t>
  </si>
  <si>
    <t>Missing values in 8 categories (for numeric variables)</t>
  </si>
  <si>
    <t>Missing values in 3 categories (for string variables)</t>
  </si>
  <si>
    <t>Nonresponse</t>
  </si>
  <si>
    <t>No interpretable answer provided</t>
  </si>
  <si>
    <t>Respondent did not provide an answer or selected an evasive category.</t>
  </si>
  <si>
    <t>"Don't know" selected</t>
  </si>
  <si>
    <r>
      <t xml:space="preserve">Question was </t>
    </r>
    <r>
      <rPr>
        <b/>
        <sz val="10"/>
        <color theme="1"/>
        <rFont val="Calibri"/>
        <family val="2"/>
        <scheme val="minor"/>
      </rPr>
      <t>seen</t>
    </r>
    <r>
      <rPr>
        <sz val="10"/>
        <color theme="1"/>
        <rFont val="Calibri"/>
        <family val="2"/>
        <scheme val="minor"/>
      </rPr>
      <t xml:space="preserve"> by respondent, a "don't know" option was selected or indicated</t>
    </r>
    <r>
      <rPr>
        <sz val="10"/>
        <rFont val="Calibri"/>
        <family val="2"/>
        <scheme val="minor"/>
      </rPr>
      <t>.</t>
    </r>
  </si>
  <si>
    <t>"Inapplicable" selected</t>
  </si>
  <si>
    <r>
      <t xml:space="preserve">Question was </t>
    </r>
    <r>
      <rPr>
        <b/>
        <sz val="10"/>
        <color theme="1"/>
        <rFont val="Calibri"/>
        <family val="2"/>
        <scheme val="minor"/>
      </rPr>
      <t>seen</t>
    </r>
    <r>
      <rPr>
        <sz val="10"/>
        <color theme="1"/>
        <rFont val="Calibri"/>
        <family val="2"/>
        <scheme val="minor"/>
      </rPr>
      <t xml:space="preserve"> by respondent, an option implying inapplicability was selected/indicated</t>
    </r>
    <r>
      <rPr>
        <sz val="10"/>
        <rFont val="Calibri"/>
        <family val="2"/>
        <scheme val="minor"/>
      </rPr>
      <t>.</t>
    </r>
  </si>
  <si>
    <t>Target group filter</t>
  </si>
  <si>
    <r>
      <t xml:space="preserve">Question was </t>
    </r>
    <r>
      <rPr>
        <b/>
        <sz val="10"/>
        <color theme="1"/>
        <rFont val="Calibri"/>
        <family val="2"/>
        <scheme val="minor"/>
      </rPr>
      <t>not seen</t>
    </r>
    <r>
      <rPr>
        <sz val="10"/>
        <color theme="1"/>
        <rFont val="Calibri"/>
        <family val="2"/>
        <scheme val="minor"/>
      </rPr>
      <t xml:space="preserve"> by respondent due to target group (e.g. question not asked to cohort)</t>
    </r>
    <r>
      <rPr>
        <sz val="10"/>
        <rFont val="Calibri"/>
        <family val="2"/>
        <scheme val="minor"/>
      </rPr>
      <t>.</t>
    </r>
  </si>
  <si>
    <t>Question not displayed</t>
  </si>
  <si>
    <t>Respondent was not target group for this question.</t>
  </si>
  <si>
    <t>Question filter</t>
  </si>
  <si>
    <t>Country missing</t>
  </si>
  <si>
    <r>
      <t xml:space="preserve">Question was </t>
    </r>
    <r>
      <rPr>
        <b/>
        <sz val="10"/>
        <color theme="1"/>
        <rFont val="Calibri"/>
        <family val="2"/>
        <scheme val="minor"/>
      </rPr>
      <t xml:space="preserve">not seen </t>
    </r>
    <r>
      <rPr>
        <sz val="10"/>
        <color theme="1"/>
        <rFont val="Calibri"/>
        <family val="2"/>
        <scheme val="minor"/>
      </rPr>
      <t>by respondent because the question was not surveyed in the survey country.</t>
    </r>
  </si>
  <si>
    <t>National survey did not include question</t>
  </si>
  <si>
    <r>
      <t xml:space="preserve">Respondent answered question, but national survey instrument deviated from EURGRADUATE standards and the answer was </t>
    </r>
    <r>
      <rPr>
        <b/>
        <sz val="10"/>
        <color theme="1"/>
        <rFont val="Calibri"/>
        <family val="2"/>
        <scheme val="minor"/>
      </rPr>
      <t>not compatible</t>
    </r>
    <r>
      <rPr>
        <sz val="10"/>
        <color theme="1"/>
        <rFont val="Calibri"/>
        <family val="2"/>
        <scheme val="minor"/>
      </rPr>
      <t xml:space="preserve"> to be transformed.</t>
    </r>
  </si>
  <si>
    <t>Ex-post invalidation of answer</t>
  </si>
  <si>
    <t>Answer was implausible or incomparable and invalidated ex-post.</t>
  </si>
  <si>
    <r>
      <t xml:space="preserve">Ex-post data processing showed that the given answer was </t>
    </r>
    <r>
      <rPr>
        <b/>
        <sz val="10"/>
        <color theme="1"/>
        <rFont val="Calibri"/>
        <family val="2"/>
        <scheme val="minor"/>
      </rPr>
      <t>not plausible</t>
    </r>
    <r>
      <rPr>
        <sz val="10"/>
        <color theme="1"/>
        <rFont val="Calibri"/>
        <family val="2"/>
        <scheme val="minor"/>
      </rPr>
      <t>. </t>
    </r>
  </si>
  <si>
    <t>g2 (not included in EG dataset)</t>
  </si>
  <si>
    <t>Missing values</t>
  </si>
  <si>
    <r>
      <rPr>
        <u/>
        <sz val="10"/>
        <color theme="1"/>
        <rFont val="Calibri"/>
        <family val="2"/>
        <scheme val="minor"/>
      </rPr>
      <t xml:space="preserve">Explanation: </t>
    </r>
    <r>
      <rPr>
        <sz val="10"/>
        <color theme="1"/>
        <rFont val="Calibri"/>
        <family val="2"/>
        <scheme val="minor"/>
      </rPr>
      <t>Missing values are generally coded in 8 different categories. However, only three discrete values can be defined as missing values for string variables. Hence, the eight detailed missing value categories will initially be calculated for all variables but will be reduced to the three summarized categories for string variables in a later step. However, to preserve the more detailed information on missing values for string variables as well, an additional methodological variable containing detailed missing values will be created for each string variable before reducing their missing value categories.</t>
    </r>
  </si>
  <si>
    <t>a3.5.2c3 = 0</t>
  </si>
  <si>
    <t>a3.5.2c5 = 0</t>
  </si>
  <si>
    <t>a3.5.2c6 = 0</t>
  </si>
  <si>
    <r>
      <t xml:space="preserve">a3.5.2c7 </t>
    </r>
    <r>
      <rPr>
        <sz val="10"/>
        <rFont val="Calibri"/>
        <family val="2"/>
      </rPr>
      <t>≠</t>
    </r>
    <r>
      <rPr>
        <sz val="9"/>
        <rFont val="Calibri"/>
        <family val="2"/>
      </rPr>
      <t xml:space="preserve"> </t>
    </r>
    <r>
      <rPr>
        <sz val="10"/>
        <rFont val="Calibri"/>
        <family val="2"/>
        <scheme val="minor"/>
      </rPr>
      <t>2</t>
    </r>
  </si>
  <si>
    <t>a2.2a = 1</t>
  </si>
  <si>
    <t>a2.2b = 1</t>
  </si>
  <si>
    <t>valid</t>
  </si>
  <si>
    <t>{0, Invalid case}...</t>
  </si>
  <si>
    <t>None</t>
  </si>
  <si>
    <t>Right</t>
  </si>
  <si>
    <t>Nominal</t>
  </si>
  <si>
    <t>Input</t>
  </si>
  <si>
    <t>eg_ID</t>
  </si>
  <si>
    <t>Left</t>
  </si>
  <si>
    <t>eg_weight</t>
  </si>
  <si>
    <t>‘National Eurograduate weight (only for analyses on national level)’</t>
  </si>
  <si>
    <t>Scale</t>
  </si>
  <si>
    <t>weight_calib</t>
  </si>
  <si>
    <t>Raked Weight</t>
  </si>
  <si>
    <t>weight_design</t>
  </si>
  <si>
    <t>country</t>
  </si>
  <si>
    <t>Survey country</t>
  </si>
  <si>
    <t>cohort</t>
  </si>
  <si>
    <t>Graduate cohort</t>
  </si>
  <si>
    <t>{2016, 2016/17}...</t>
  </si>
  <si>
    <t>{-99, Nonresponse}...</t>
  </si>
  <si>
    <t>LO - -1</t>
  </si>
  <si>
    <t>study_dur</t>
  </si>
  <si>
    <t>Duration of reference programme</t>
  </si>
  <si>
    <t>{1, up to 1 year}...</t>
  </si>
  <si>
    <t>{-99,00, Nonresponse}...</t>
  </si>
  <si>
    <t>LO - -1,00</t>
  </si>
  <si>
    <t>Current situation: Compulsory military service, civilian or voluntary service (o</t>
  </si>
  <si>
    <t>Current situation: Taking care of family or home tasks (open answers factored in</t>
  </si>
  <si>
    <t>Parental leave and employed/self-employed: Partenal leave with ongoing employmen</t>
  </si>
  <si>
    <t>e1a_anonymized</t>
  </si>
  <si>
    <t>Gender (anonymized)</t>
  </si>
  <si>
    <t>{-66, Ex-post invalidation of answer}...</t>
  </si>
  <si>
    <t>Teaching and learning modes: Lectures (part of reference study programme)</t>
  </si>
  <si>
    <t>Teaching and learning modes: Group assignments (part of reference study programm</t>
  </si>
  <si>
    <t>Teaching and learning modes: Participation in research projects (part of referen</t>
  </si>
  <si>
    <t>Teaching and learning modes: Internships, work placements (as formal part of you</t>
  </si>
  <si>
    <t>Teaching and learning modes: Project and/or problem-based learning (part of refe</t>
  </si>
  <si>
    <t>Teaching and learning modes: Written assignments (part of reference study progra</t>
  </si>
  <si>
    <t>Teaching and learning modes: Oral presentations by students (part of reference s</t>
  </si>
  <si>
    <t>Teaching and learning modes: Self-study (part of reference study programme)</t>
  </si>
  <si>
    <t>Teaching and learning modes: Interdisciplinary learning activities (part of refe</t>
  </si>
  <si>
    <t>Teaching and learning modes: Exposure to entrepreneurial activities (e.g. projec</t>
  </si>
  <si>
    <t>COVID-19 pandemics impact on chances of employment</t>
  </si>
  <si>
    <t>Required level in current work: Ability for applied use of information and commu</t>
  </si>
  <si>
    <t>Current own level: Ability for applied use of information and communication tech</t>
  </si>
  <si>
    <t>Required level in current work: Ability for advanced use of information and comm</t>
  </si>
  <si>
    <t>Current own level: Ability for advanced use of information and communication tec</t>
  </si>
  <si>
    <t>Required level in current work: Willingness to question your own and others’ ide</t>
  </si>
  <si>
    <t>Required level in current work: Ability to present products, ideas or reports to</t>
  </si>
  <si>
    <t>Reasons for moving to present place of residence: better possibilities for highe</t>
  </si>
  <si>
    <t>Politics: Peoples influence</t>
  </si>
  <si>
    <t>d1_2_hu</t>
  </si>
  <si>
    <t>{1, same place as my higher education institution}...</t>
  </si>
  <si>
    <t>d1_3_hu</t>
  </si>
  <si>
    <t>vertical_match</t>
  </si>
  <si>
    <t>Vertical adequacy of job (respondents highes completed degree vs. respondents as</t>
  </si>
  <si>
    <t>b6_2b_it</t>
  </si>
  <si>
    <t>Occupation at t+1</t>
  </si>
  <si>
    <t>{1, entrepreneur, legislator, director/executive}...</t>
  </si>
  <si>
    <t>sourcefile</t>
  </si>
  <si>
    <t>Source dataset of case</t>
  </si>
  <si>
    <t>a3_7_1_all</t>
  </si>
  <si>
    <t>a3_7_2_all</t>
  </si>
  <si>
    <t>a3_7_3_all</t>
  </si>
  <si>
    <t>a3_7_4_all</t>
  </si>
  <si>
    <t>a3_7_5_all</t>
  </si>
  <si>
    <t>a3_7_6_all</t>
  </si>
  <si>
    <t>a3_7_7_all</t>
  </si>
  <si>
    <t>a3_7_9_all</t>
  </si>
  <si>
    <t>time_since_grad</t>
  </si>
  <si>
    <t>Months between graduation and survey (survey date imputed for NO, PT, RO, SI and</t>
  </si>
  <si>
    <t>flag_b9num</t>
  </si>
  <si>
    <t>sample_weight</t>
  </si>
  <si>
    <t>weight_10k</t>
  </si>
  <si>
    <t>population_weight</t>
  </si>
  <si>
    <t>weight_10k16ba</t>
  </si>
  <si>
    <t>weight_10k20ba</t>
  </si>
  <si>
    <t>weight_10k16ma</t>
  </si>
  <si>
    <t>weight_10k20ma</t>
  </si>
  <si>
    <t>weight_10k16</t>
  </si>
  <si>
    <t>weight_10k20</t>
  </si>
  <si>
    <t>total_dummy</t>
  </si>
  <si>
    <t>Public or private HEI</t>
  </si>
  <si>
    <t>University or Non-University</t>
  </si>
  <si>
    <t>field_EG8cat</t>
  </si>
  <si>
    <t>Study fields, 8 categories</t>
  </si>
  <si>
    <t>{1, Education and Teachers Training}...</t>
  </si>
  <si>
    <t>age_cat4</t>
  </si>
  <si>
    <t>Age in 4 categories</t>
  </si>
  <si>
    <t>migration</t>
  </si>
  <si>
    <t>Migration background of graduates</t>
  </si>
  <si>
    <t>{1, Native (born in survey country)}...</t>
  </si>
  <si>
    <t>migration_2cat</t>
  </si>
  <si>
    <t>Migration background (respondent or both parents born outside survey country) di</t>
  </si>
  <si>
    <t>{0, No}...</t>
  </si>
  <si>
    <t>education_parents</t>
  </si>
  <si>
    <t>Highest level of education among parents/guardians</t>
  </si>
  <si>
    <t>academic_background</t>
  </si>
  <si>
    <t>Academic Background</t>
  </si>
  <si>
    <t>learning_type_lecture</t>
  </si>
  <si>
    <t>typology of learning environments: lecture style</t>
  </si>
  <si>
    <t>learning_type_PBL</t>
  </si>
  <si>
    <t>typology of learning environments: PBLstyle</t>
  </si>
  <si>
    <t>learning_type_mixed</t>
  </si>
  <si>
    <t>typology of learning environments: Lecture and PBL</t>
  </si>
  <si>
    <t>learning_type_different</t>
  </si>
  <si>
    <t>typology of learning environments: other modes</t>
  </si>
  <si>
    <t>learning_type</t>
  </si>
  <si>
    <t>Typology of learning environments</t>
  </si>
  <si>
    <t>{1, lecture style}...</t>
  </si>
  <si>
    <t>abroad_study_all</t>
  </si>
  <si>
    <t>Mobility during programme: study abroad</t>
  </si>
  <si>
    <t>abroad_intern_all</t>
  </si>
  <si>
    <t>Mobility during programme: internship or work placement</t>
  </si>
  <si>
    <t>abroad_language_all</t>
  </si>
  <si>
    <t>Mobility during programme: language course</t>
  </si>
  <si>
    <t>abroad_summer_all</t>
  </si>
  <si>
    <t>Mobility during programme: summer school, workshop, etc.</t>
  </si>
  <si>
    <t>abroad_other_all</t>
  </si>
  <si>
    <t>Mobility during programme: other stay abroad</t>
  </si>
  <si>
    <t>working_exp</t>
  </si>
  <si>
    <t>Working experience during study programme</t>
  </si>
  <si>
    <t>working_exp_rel</t>
  </si>
  <si>
    <t>Study related working experience</t>
  </si>
  <si>
    <t>employment_cat3</t>
  </si>
  <si>
    <t>Current employment status 3 categories</t>
  </si>
  <si>
    <t>{-99, Nonresponse in all items concerning current occupation}...</t>
  </si>
  <si>
    <t>employment_cat2</t>
  </si>
  <si>
    <t>Current employment status 2 categories</t>
  </si>
  <si>
    <t>ever_emp</t>
  </si>
  <si>
    <t>Graduates that ever had paid employment since graduation</t>
  </si>
  <si>
    <t>employment_num_job</t>
  </si>
  <si>
    <t>Persons with more than one job, one job and unemployed</t>
  </si>
  <si>
    <t>{1, More than one job}...</t>
  </si>
  <si>
    <t>b9mo_percent</t>
  </si>
  <si>
    <t>Percentage of time since graduation from reference programme spent in unemployme</t>
  </si>
  <si>
    <t>{-99,00, Nonresponse in graduation date, b9 or b9mo}...</t>
  </si>
  <si>
    <t>highest_edu</t>
  </si>
  <si>
    <t>Highest education at time of survey</t>
  </si>
  <si>
    <t>week_hours_alljobs</t>
  </si>
  <si>
    <t>Sum of actual weekly work hours in all reported jobs at the time of the survey</t>
  </si>
  <si>
    <t>{-99,00, Nonresponse in b2.8b, b5b, or employment status}...</t>
  </si>
  <si>
    <t>week_hours_alljobs2018</t>
  </si>
  <si>
    <t>Sum of actual weekly work hours in all reported jobs in Fall 2018</t>
  </si>
  <si>
    <t>{-99,00, Nonresponse in b6.10b, b6.13b, or employment status}...</t>
  </si>
  <si>
    <t>mobility</t>
  </si>
  <si>
    <t>Mobility during and after study programme</t>
  </si>
  <si>
    <t>Gross monthly earnings, converted to Euro</t>
  </si>
  <si>
    <t>Supplementary payments, converted to Euro</t>
  </si>
  <si>
    <t>b5c_eur</t>
  </si>
  <si>
    <t>Additional jobs: Gross monthly earnings, converted to Euro</t>
  </si>
  <si>
    <t>b5d_eur</t>
  </si>
  <si>
    <t>Additional jobs: Supplementary payments, converted to Euro</t>
  </si>
  <si>
    <t>Fall 2018: Gross monthly earnings, converted to Euro</t>
  </si>
  <si>
    <t>Fall 2018: Supplementary payments, converted to Euro</t>
  </si>
  <si>
    <t>Fall 2018: Additional jobs: Gross monthly earnings, converted to Euro</t>
  </si>
  <si>
    <t>Fall 2018: Additional jobs: Supplementary payments, converted to Euro</t>
  </si>
  <si>
    <t>obs_country</t>
  </si>
  <si>
    <t>job_grossinc_eur</t>
  </si>
  <si>
    <t>1st job gross monthly earnings, converted to Euro (rates as of 01/2023), without</t>
  </si>
  <si>
    <t>{-68,00, Outlier removed (incomes of 0 and above the 99th percentile in raw data)}...</t>
  </si>
  <si>
    <t>job_suppl_eur</t>
  </si>
  <si>
    <t>1st job yearly supplementary payments, converted to Euro (rates as of 01/2023),</t>
  </si>
  <si>
    <t>addjobs_grossinc_eur</t>
  </si>
  <si>
    <t>Additional job(s) gross monthly earnings, converted to Euro (rates as of 01/2023</t>
  </si>
  <si>
    <t>addjobs_suppl_eur</t>
  </si>
  <si>
    <t>Additional job(s) Yearly supplementary payments from additional job(s), converte</t>
  </si>
  <si>
    <t>job2018grossinc_eur</t>
  </si>
  <si>
    <t>Fall 2018 1st job gross monthly earnings, converted to Euro (rates as of 11/2018</t>
  </si>
  <si>
    <t>job2018suppl_eur</t>
  </si>
  <si>
    <t>Fall 2018 1st job yearly supplementary payments, converted to Euro (rates as of</t>
  </si>
  <si>
    <t>add2018grossinc_eur</t>
  </si>
  <si>
    <t>Fall 2018 add. job(s) gross monthly earnings, converted to Euro (rates as of 11/</t>
  </si>
  <si>
    <t>add2018suppl_eur</t>
  </si>
  <si>
    <t>Fall 2018 add. job(s) yearly supplementary payments, converted to Euro (rates as</t>
  </si>
  <si>
    <t>total_inc_monthly</t>
  </si>
  <si>
    <t>Sum of gross monthly salaries from all jobs at time of survey (without supplemen</t>
  </si>
  <si>
    <t>{-98,00, Information for composite indicator partly missing (Amount or currency for reported components missing; country of resid}...</t>
  </si>
  <si>
    <t>avg_inc_month</t>
  </si>
  <si>
    <t>Average gross monthly income (sum of gross monthly salaries from all jobs + 1/12</t>
  </si>
  <si>
    <t>total_inc_yearly</t>
  </si>
  <si>
    <t>Gross yearly income (sum of gross monthly salaries from all jobs x 12 + sum of y</t>
  </si>
  <si>
    <t>total_inc2018monthly</t>
  </si>
  <si>
    <t>Sum of gross monthly salaries from all jobs in Fall 2018 (without supplementary</t>
  </si>
  <si>
    <t>avg_inc2018month</t>
  </si>
  <si>
    <t>Average gross monthly income in Fall 2018 (sum of gross monthly salaries from al</t>
  </si>
  <si>
    <t>total_inc2018yearly</t>
  </si>
  <si>
    <t>Gross yearly income in Fall 2018 (sum of gross monthly salaries from all jobs x</t>
  </si>
  <si>
    <t>job_grossinc_ppp</t>
  </si>
  <si>
    <t>1st job gross monthly earnings, converted to EU-Puchasing Power Parities (rates</t>
  </si>
  <si>
    <t>{-98,00, Country of residence during survey unknown or out of scope for PPP calculation (no EUROSTAT PPP data)}...</t>
  </si>
  <si>
    <t>job_suppl_ppp</t>
  </si>
  <si>
    <t>1st job yearly supplementary payments, converted to EU-Puchasing Power Parities</t>
  </si>
  <si>
    <t>addjobs_grossinc_ppp</t>
  </si>
  <si>
    <t>Additional job(s) gross monthly earnings, converted to EU-Puchasing Power Pariti</t>
  </si>
  <si>
    <t>addjobs_suppl_ppp</t>
  </si>
  <si>
    <t>job2018grossinc_ppp</t>
  </si>
  <si>
    <t>Fall 2018 1st job gross monthly earnings, converted to EU-Puchasing Power Pariti</t>
  </si>
  <si>
    <t>job2018suppl_ppp</t>
  </si>
  <si>
    <t>Fall 2018 1st job yearly supplementary payments, converted to EU-Puchasing Power</t>
  </si>
  <si>
    <t>add2018grossinc_ppp</t>
  </si>
  <si>
    <t>Fall 2018 add. job(s) gross monthly earnings, converted to EU-Puchasing Power Pa</t>
  </si>
  <si>
    <t>add2018suppl_ppp</t>
  </si>
  <si>
    <t>Fall 2018 add. job(s) yearly supplementary payments, converted to EU-Puchasing P</t>
  </si>
  <si>
    <t>total_inc_monthly_ppp</t>
  </si>
  <si>
    <t>avg_inc_month_ppp</t>
  </si>
  <si>
    <t>total_inc_yearly_ppp</t>
  </si>
  <si>
    <t>total_inc2018monthly_ppp</t>
  </si>
  <si>
    <t>avg_inc2018month_ppp</t>
  </si>
  <si>
    <t>total_inc2018yearly_ppp</t>
  </si>
  <si>
    <t>Italy: Net monthly earnings (1st job)</t>
  </si>
  <si>
    <t>job_grossinc_eur_it</t>
  </si>
  <si>
    <t>Italy: 1st job NET monthly earnings, converted to Euro (rates as of 01/2023), wi</t>
  </si>
  <si>
    <t>job_grossinc_ppp_it</t>
  </si>
  <si>
    <t>Italy: 1st job NET monthly earnings, converted to EU-Puchasing Power Parities (r</t>
  </si>
  <si>
    <t>number_exp_abroad</t>
  </si>
  <si>
    <t>Number of experiences abroad (max. 5 reportable)</t>
  </si>
  <si>
    <t>{-99, No response on any experiences abroad}...</t>
  </si>
  <si>
    <t>number_exp_abroad_study</t>
  </si>
  <si>
    <t>Number of STUDY experiences abroad (max. 5 reportable)</t>
  </si>
  <si>
    <t>number_exp_abroad_study_anyECTS</t>
  </si>
  <si>
    <t>Number of STUDY experiences abroad with ANY AMOUNT of ECTS recognized (max. 5 re</t>
  </si>
  <si>
    <t>number_exp_abroad_study15ECTS</t>
  </si>
  <si>
    <t>Number of STUDY experiences abroad with AT LEAST 15 ECTS recognized (max. 5 repo</t>
  </si>
  <si>
    <t>Types of all international experiences</t>
  </si>
  <si>
    <t>{1, study abroad}...</t>
  </si>
  <si>
    <t>Country international experience, first mentioned</t>
  </si>
  <si>
    <t>Duration of all international experiences together min. 3 months</t>
  </si>
  <si>
    <t>{0, no}...</t>
  </si>
  <si>
    <t>ECTS all international experiences recognized in reference programme</t>
  </si>
  <si>
    <t>At least one (or more) international experiences supported by mobility programme</t>
  </si>
  <si>
    <t>{1, yes, by an EU programme (e.g. Erasmus)}...</t>
  </si>
  <si>
    <t>Average final school grade with other grading scheme</t>
  </si>
  <si>
    <t>Fall 2018: Paid employment DE</t>
  </si>
  <si>
    <t>Fall 2018: Self-employment DE</t>
  </si>
  <si>
    <t>b6_7_num</t>
  </si>
  <si>
    <t>Currently in paid employment</t>
  </si>
  <si>
    <t>b2_5_num</t>
  </si>
  <si>
    <t>Gross monthly earnings, national variable without self-employed</t>
  </si>
  <si>
    <t>Supplementary payments, national variable without self-employed</t>
  </si>
  <si>
    <t>Amount of supplementary payments, national variable without self-employed</t>
  </si>
  <si>
    <t>b5c_de</t>
  </si>
  <si>
    <t>Additional jobs: Gross monthly earnings, national variable without self-employed</t>
  </si>
  <si>
    <t>b5d_de</t>
  </si>
  <si>
    <t>Additional jobs: Supplementary payments, national variable without self-employed</t>
  </si>
  <si>
    <t>b5d_num_de</t>
  </si>
  <si>
    <t>Additional jobs: Amount of supp. payments, national var. without self-employed</t>
  </si>
  <si>
    <t>b9_num</t>
  </si>
  <si>
    <t>b9_mo</t>
  </si>
  <si>
    <t>c1a_A0</t>
  </si>
  <si>
    <t>c1a_B0</t>
  </si>
  <si>
    <t>c1b_A0</t>
  </si>
  <si>
    <t>c1b_B0</t>
  </si>
  <si>
    <t>c1c_A</t>
  </si>
  <si>
    <t>c1c_B</t>
  </si>
  <si>
    <t>c1d_A</t>
  </si>
  <si>
    <t>c1d_B</t>
  </si>
  <si>
    <t>c1e_A</t>
  </si>
  <si>
    <t>Required level in current work: Abilitiy to work productively with others</t>
  </si>
  <si>
    <t>c1e_B</t>
  </si>
  <si>
    <t>c1f_A</t>
  </si>
  <si>
    <t>c1f_B</t>
  </si>
  <si>
    <t>c1g_A</t>
  </si>
  <si>
    <t>c1g_B</t>
  </si>
  <si>
    <t>c1h_A</t>
  </si>
  <si>
    <t>c1h_B</t>
  </si>
  <si>
    <t>c1i_A</t>
  </si>
  <si>
    <t>c1i_B</t>
  </si>
  <si>
    <t>c1j_A</t>
  </si>
  <si>
    <t>Required level in current work: Willingness to question your own and others' ide</t>
  </si>
  <si>
    <t>c1j_B</t>
  </si>
  <si>
    <t>Current own level: Willingness to question your own and others' ideas</t>
  </si>
  <si>
    <t>c1k_A</t>
  </si>
  <si>
    <t>c1k_B</t>
  </si>
  <si>
    <t>c1l_A</t>
  </si>
  <si>
    <t>c1l_B</t>
  </si>
  <si>
    <t>eg_id0</t>
  </si>
  <si>
    <t>isced_broad</t>
  </si>
  <si>
    <t>Study field (reference degree), 10 categories</t>
  </si>
  <si>
    <t>learning_type_pbl0</t>
  </si>
  <si>
    <t>typology of learning environments: pbl style</t>
  </si>
  <si>
    <t>time_of_employment</t>
  </si>
  <si>
    <t>Date</t>
  </si>
  <si>
    <t>Date when current employment was found</t>
  </si>
  <si>
    <t>time_btw_grad_emp</t>
  </si>
  <si>
    <t>Time needed to find employment after graduation (in months)</t>
  </si>
  <si>
    <t>mobility_after</t>
  </si>
  <si>
    <t>mobility after graduation from reference_degree</t>
  </si>
  <si>
    <t>study_dur_mt</t>
  </si>
  <si>
    <t>Duration of reference programme, coding MT</t>
  </si>
  <si>
    <t>study_dur_sc</t>
  </si>
  <si>
    <t>Duration of reference programme, short-cycle degrees</t>
  </si>
  <si>
    <t>b1_2a_yr_t5</t>
  </si>
  <si>
    <t>Start date of employment (year), cohort 2016/17 aggregated</t>
  </si>
  <si>
    <t>{1, before 2016}...</t>
  </si>
  <si>
    <t>b1_2a_yr_t1</t>
  </si>
  <si>
    <t>Start date of employment (year), cohort 2020/21 aggregated</t>
  </si>
  <si>
    <t>{1, before 2018}...</t>
  </si>
  <si>
    <t>b6_3b_yr_agg</t>
  </si>
  <si>
    <t>Fall 2018: Start date of employment (year), aggregated</t>
  </si>
  <si>
    <t>b7_2yr_t1_agg</t>
  </si>
  <si>
    <t>Start date first job after graduating in 2020/21 (year), aggregated</t>
  </si>
  <si>
    <t>{-77, I continued the job i already had during studies}...</t>
  </si>
  <si>
    <t>b7_2yr_t5_agg</t>
  </si>
  <si>
    <t>Start date first job after graduating in 2016/17 (year), aggregated</t>
  </si>
  <si>
    <t>tm_gradcurjob</t>
  </si>
  <si>
    <t>Time between end of reference study &amp; start of current job</t>
  </si>
  <si>
    <t>{1, more than 37 months before graduation}...</t>
  </si>
  <si>
    <t>tm_grad2018job</t>
  </si>
  <si>
    <t>Time between end of reference study &amp; start of job in Fall 2018</t>
  </si>
  <si>
    <t>tm_gradfirjob</t>
  </si>
  <si>
    <t>Time between end of reference study &amp; start of first job</t>
  </si>
  <si>
    <t>tm_gradcurjob_mt</t>
  </si>
  <si>
    <t>tm_gradfirjob_ee</t>
  </si>
  <si>
    <t>Time between end of reference study &amp; start of current job, coding EE</t>
  </si>
  <si>
    <t>tm_gradfirjob_mt</t>
  </si>
  <si>
    <t>Time between end of reference study &amp; start of current job, coding MT</t>
  </si>
  <si>
    <t>a1_2_1a_agg</t>
  </si>
  <si>
    <t>a1_2_1a_agg_cy_lv</t>
  </si>
  <si>
    <t>main language of instruction (reference programme), coding CY &amp; LV</t>
  </si>
  <si>
    <t>addlangeng</t>
  </si>
  <si>
    <t>Additional language of instruction</t>
  </si>
  <si>
    <t>{1, English}...</t>
  </si>
  <si>
    <t>natlang</t>
  </si>
  <si>
    <t>native language</t>
  </si>
  <si>
    <t>a3_1c_anon</t>
  </si>
  <si>
    <t>a3_1c_agg_mt</t>
  </si>
  <si>
    <t>highest school leaving qualification, aggregated, coding MT</t>
  </si>
  <si>
    <t>{1, isced levels 2(4), 2(5), 3(5)}...</t>
  </si>
  <si>
    <t>a3_1a_t5</t>
  </si>
  <si>
    <t>Year of highest school leaving qualification, cohort 2016/17 aggregated</t>
  </si>
  <si>
    <t>{1, before 2004}...</t>
  </si>
  <si>
    <t>a3_1a_t5_mt</t>
  </si>
  <si>
    <t>Year of highest school leaving qualification, cohort 2016/17 aggregated, coding</t>
  </si>
  <si>
    <t>{1, before 2011}...</t>
  </si>
  <si>
    <t>a3_1a_t1</t>
  </si>
  <si>
    <t>Year of highest school leaving qualification, cohort 2020/21 aggregated</t>
  </si>
  <si>
    <t>{1, before 2001}...</t>
  </si>
  <si>
    <t>b2_1a_agg</t>
  </si>
  <si>
    <t>Occupation (ISCO-08), aggregated</t>
  </si>
  <si>
    <t>b6_2b_agg</t>
  </si>
  <si>
    <t>Fall 2018: Occupation (ISCO-08), aggregated</t>
  </si>
  <si>
    <t>highdegbef</t>
  </si>
  <si>
    <t>lowdegbef</t>
  </si>
  <si>
    <t>highdegaft</t>
  </si>
  <si>
    <t>highdegadd</t>
  </si>
  <si>
    <t>Highest degree in addition to reference studies</t>
  </si>
  <si>
    <t>{1, ISCED level 5(4), short-cycle higher education}...</t>
  </si>
  <si>
    <t>highdegadd_si</t>
  </si>
  <si>
    <t>Highest degree in addition to reference studies, coding SI</t>
  </si>
  <si>
    <t>{1, ISCED levels 5(4) or 6(4)}...</t>
  </si>
  <si>
    <t>highdegadd_mt</t>
  </si>
  <si>
    <t>Highest degree in addition to reference studies, coding MT</t>
  </si>
  <si>
    <t>a3_2a_degr_agg</t>
  </si>
  <si>
    <t>Type of vocational degree, aggregated</t>
  </si>
  <si>
    <t>{1, ISCED level 3(5) or 4(5)}...</t>
  </si>
  <si>
    <t>a1_1a4_agg10</t>
  </si>
  <si>
    <t>Study field (reference degree), aggregated</t>
  </si>
  <si>
    <t>{0, Generic programmes and qualifications}...</t>
  </si>
  <si>
    <t>a1_1a4_agg8</t>
  </si>
  <si>
    <t>{1, Education and teacher training}...</t>
  </si>
  <si>
    <t>b2_2_agg</t>
  </si>
  <si>
    <t>Business sector (NACE 1-digit), aggregated</t>
  </si>
  <si>
    <t>{1, Agriculture, forestry and fishing (A), Mining and quarrying (B)}...</t>
  </si>
  <si>
    <t>b2_1b_num_agg</t>
  </si>
  <si>
    <t>Number of supervised staff members, aggregated</t>
  </si>
  <si>
    <t>{1, 1-2}...</t>
  </si>
  <si>
    <t>b2_1b_num_agg_mt</t>
  </si>
  <si>
    <t>Number of supervised staff members, aggregated, coding MT</t>
  </si>
  <si>
    <t>b6_2c_num_agg</t>
  </si>
  <si>
    <t>e2a_yr_t5</t>
  </si>
  <si>
    <t>Year of birth, cohort 2016/17, aggregated</t>
  </si>
  <si>
    <t>{1, before 1990}...</t>
  </si>
  <si>
    <t>e2a_yr_t5_bg</t>
  </si>
  <si>
    <t>Year of birth, cohort 2016/17, aggregated, coding BG</t>
  </si>
  <si>
    <t>e2a_yr_t5_mt</t>
  </si>
  <si>
    <t>Year of birth, cohort 2016/17, aggregated, coding MT</t>
  </si>
  <si>
    <t>e2a_yr_t5_ro</t>
  </si>
  <si>
    <t>Year of birth, cohort 2016/17, aggregated, coding RO</t>
  </si>
  <si>
    <t>e2a_yr_t1</t>
  </si>
  <si>
    <t>Year of birth, cohort 2020/21, aggregated</t>
  </si>
  <si>
    <t>{1, before 1994}...</t>
  </si>
  <si>
    <t>e2a_yr_t1_mt</t>
  </si>
  <si>
    <t>Year of birth, cohort 2020/21, aggregated, coding MT</t>
  </si>
  <si>
    <t>e8b_agg</t>
  </si>
  <si>
    <t>Children age, aggregated</t>
  </si>
  <si>
    <t>e8b_agg_de</t>
  </si>
  <si>
    <t>Children age, aggregated, coding DE</t>
  </si>
  <si>
    <t>e8b_agg_mt</t>
  </si>
  <si>
    <t>Children age, aggregated, coding MT</t>
  </si>
  <si>
    <t>{1, up to 5 years}...</t>
  </si>
  <si>
    <t>e8c_num_agg</t>
  </si>
  <si>
    <t>Total time of parental leave</t>
  </si>
  <si>
    <t>{1, up to 6 months}...</t>
  </si>
  <si>
    <t>e8c_num_agg_lv</t>
  </si>
  <si>
    <t>Total time of parental leave, coding LV</t>
  </si>
  <si>
    <t>{1, up to 18 months}...</t>
  </si>
  <si>
    <t>a2_1a3_agg</t>
  </si>
  <si>
    <t>Duration 1st international experience, aggregated</t>
  </si>
  <si>
    <t>{1, up to 3 months}...</t>
  </si>
  <si>
    <t>a2_1a3_agg_mt</t>
  </si>
  <si>
    <t>Duration 1st international experience, aggregated, coding MT</t>
  </si>
  <si>
    <t>a2_1a3m</t>
  </si>
  <si>
    <t>a2_1b3m</t>
  </si>
  <si>
    <t>a2_1c3m</t>
  </si>
  <si>
    <t>a2_1d3m</t>
  </si>
  <si>
    <t>a2_1e3m</t>
  </si>
  <si>
    <t>durintstay</t>
  </si>
  <si>
    <t>Total duration of international experiences, aggregated</t>
  </si>
  <si>
    <t>durintstay_lv</t>
  </si>
  <si>
    <t>Total duration of international experiences, aggregated, coding LV</t>
  </si>
  <si>
    <t>durintstay_mt</t>
  </si>
  <si>
    <t>Total duration of international experiences, aggregated, coding MT</t>
  </si>
  <si>
    <t>durintstay_ro</t>
  </si>
  <si>
    <t>Total duration of international experiences, aggregated, coding RO</t>
  </si>
  <si>
    <t>b2_5num_agg</t>
  </si>
  <si>
    <t>Duration of fixed-term contract, aggregated</t>
  </si>
  <si>
    <t>b2_5num_agg2</t>
  </si>
  <si>
    <t>{1, up to 11 months}...</t>
  </si>
  <si>
    <t>b2_9am</t>
  </si>
  <si>
    <t>b2_9b_numm</t>
  </si>
  <si>
    <t>b5cm</t>
  </si>
  <si>
    <t>b5d_numm</t>
  </si>
  <si>
    <t>b6_11am</t>
  </si>
  <si>
    <t>b6_11b_numm</t>
  </si>
  <si>
    <t>b6_13cm</t>
  </si>
  <si>
    <t>b6_13d_numm</t>
  </si>
  <si>
    <t>b2_9_sum</t>
  </si>
  <si>
    <t>b5_sum</t>
  </si>
  <si>
    <t>incallcurjobs</t>
  </si>
  <si>
    <t>b6_11_sum</t>
  </si>
  <si>
    <t>b6_13_sum</t>
  </si>
  <si>
    <t>incall2018jobs</t>
  </si>
  <si>
    <t>Country 1st international experience, aggregated, AT</t>
  </si>
  <si>
    <t>Country 1st international experience, aggregated, BG</t>
  </si>
  <si>
    <t>Country 1st international experience, aggregated, CY</t>
  </si>
  <si>
    <t>Country 1st international experience, aggregated, CZ</t>
  </si>
  <si>
    <t>Country 1st international experience, aggregated, EE</t>
  </si>
  <si>
    <t>Country 1st international experience, aggregated, GR</t>
  </si>
  <si>
    <t>Country 1st international experience, aggregated, HR</t>
  </si>
  <si>
    <t>Country 1st international experience, aggregated, HU</t>
  </si>
  <si>
    <t>Country 1st international experience, aggregated, IT</t>
  </si>
  <si>
    <t>Country 1st international experience, aggregated, LV</t>
  </si>
  <si>
    <t>Country 1st international experience, aggregated, MT</t>
  </si>
  <si>
    <t>Country 1st international experience, aggregated, NO</t>
  </si>
  <si>
    <t>Country 1st international experience, aggregated, PT</t>
  </si>
  <si>
    <t>Country 2nd international experience, aggregated, RO</t>
  </si>
  <si>
    <t>Country 1st international experience, aggregated, SI</t>
  </si>
  <si>
    <t>Country 1st international experience, aggregated, SK</t>
  </si>
  <si>
    <t>Country 2nd international experience, aggregated, AT</t>
  </si>
  <si>
    <t>Country 2nd international experience, aggregated, BG</t>
  </si>
  <si>
    <t>Country 2nd international experience, aggregated, CY</t>
  </si>
  <si>
    <t>Country 2nd international experience, aggregated, CZ</t>
  </si>
  <si>
    <t>Country 2nd international experience, aggregated, EE</t>
  </si>
  <si>
    <t>Country 2nd international experience, aggregated, GR</t>
  </si>
  <si>
    <t>Country 2nd international experience, aggregated, HU</t>
  </si>
  <si>
    <t>Country 2nd international experience, aggregated, IT</t>
  </si>
  <si>
    <t>Country 2nd international experience, aggregated, LV</t>
  </si>
  <si>
    <t>Country 2nd international experience, aggregated, NO</t>
  </si>
  <si>
    <t>Country 2nd international experience, aggregated, PT</t>
  </si>
  <si>
    <t>Country 2nd international experience, aggregated, SK</t>
  </si>
  <si>
    <t>Country 3rd international experience, aggregated, AT</t>
  </si>
  <si>
    <t>Country of highest school leaving qualification, aggregated, AT</t>
  </si>
  <si>
    <t>Country of highest school leaving qualification, aggregated, BG</t>
  </si>
  <si>
    <t>Country of highest school leaving qualification, aggregated, DE</t>
  </si>
  <si>
    <t>Country of highest school leaving qualification, aggregated, CY</t>
  </si>
  <si>
    <t>Country of highest school leaving qualification, aggregated, CZ</t>
  </si>
  <si>
    <t>Country of highest school leaving qualification, aggregated, EE</t>
  </si>
  <si>
    <t>Country of highest school leaving qualification, aggregated, HR</t>
  </si>
  <si>
    <t>Country of highest school leaving qualification, aggregated, HU</t>
  </si>
  <si>
    <t>Country of highest school leaving qualification, aggregated, LV</t>
  </si>
  <si>
    <t>Country of highest school leaving qualification, aggregated, NO</t>
  </si>
  <si>
    <t>Country of highest school leaving qualification, aggregated, PT</t>
  </si>
  <si>
    <t>Country of highest school leaving qualification, aggregated, RO</t>
  </si>
  <si>
    <t>Country of highest school leaving qualification, aggregated, SK</t>
  </si>
  <si>
    <t>Country of employment (if abroad), aggregated, AT</t>
  </si>
  <si>
    <t>Country of employment (if abroad), aggregated, BG</t>
  </si>
  <si>
    <t>Country of employment (if abroad), aggregated, CY</t>
  </si>
  <si>
    <t>Country of employment (if abroad), aggregated, CZ</t>
  </si>
  <si>
    <t>Country of employment (if abroad), aggregated, DE</t>
  </si>
  <si>
    <t>Country of employment (if abroad), aggregated, EE</t>
  </si>
  <si>
    <t>Country of employment (if abroad), aggregated, GR</t>
  </si>
  <si>
    <t>Country of employment (if abroad), aggregated, HR</t>
  </si>
  <si>
    <t>Country of employment (if abroad), aggregated, HU</t>
  </si>
  <si>
    <t>Country of employment (if abroad), aggregated, IT</t>
  </si>
  <si>
    <t>Country of employment (if abroad), aggregated, LV</t>
  </si>
  <si>
    <t>Country of employment (if abroad), aggregated, MT</t>
  </si>
  <si>
    <t>Country of employment (if abroad), aggregated, NO</t>
  </si>
  <si>
    <t>Country of employment (if abroad), aggregated, PT</t>
  </si>
  <si>
    <t>Country of employment (if abroad), aggregated, RO</t>
  </si>
  <si>
    <t>Country of employment (if abroad), aggregated, SI</t>
  </si>
  <si>
    <t>Country of employment (if abroad), aggregated, SK</t>
  </si>
  <si>
    <t>Country of employment in 2018 (if abroad), aggregated, AT</t>
  </si>
  <si>
    <t>Country of employment in 2018 (if abroad), aggregated, BG</t>
  </si>
  <si>
    <t>Country of employment in 2018 (if abroad), aggregated, CY</t>
  </si>
  <si>
    <t>Country of employment in 2018 (if abroad), aggregated, CZ</t>
  </si>
  <si>
    <t>Country of employment in 2018 (if abroad), aggregated, EE</t>
  </si>
  <si>
    <t>Country of employment in 2018 (if abroad), aggregated, GR</t>
  </si>
  <si>
    <t>Country of employment in 2018 (if abroad), aggregated, HR</t>
  </si>
  <si>
    <t>Country of employment in 2018 (if abroad), aggregated, HU</t>
  </si>
  <si>
    <t>Country of employment in 2018 (if abroad), aggregated, IT</t>
  </si>
  <si>
    <t>Country of employment in 2018 (if abroad), aggregated, LV</t>
  </si>
  <si>
    <t>Country of employment in 2018 (if abroad), aggregated, MT</t>
  </si>
  <si>
    <t>Country of employment in 2018 (if abroad), aggregated, NO</t>
  </si>
  <si>
    <t>Country of employment in 2018 (if abroad), aggregated, PT</t>
  </si>
  <si>
    <t>Country of employment in 2018 (if abroad), aggregated, RO</t>
  </si>
  <si>
    <t>Country of employment in 2018 (if absiad), aggregated, SI</t>
  </si>
  <si>
    <t>Country of employment in 2018 (if abroad), aggregated, SK</t>
  </si>
  <si>
    <t>Country of residence during study program (if abroad), aggregated, AT</t>
  </si>
  <si>
    <t>Country of residence during study program (if abroad), aggregated, BG</t>
  </si>
  <si>
    <t>Country of residence during study program (if abroad), aggregated, CY</t>
  </si>
  <si>
    <t>Country of residence during study program (if abroad), aggregated, CZ</t>
  </si>
  <si>
    <t>Country of residence during study program (if abroad), aggregated, DE</t>
  </si>
  <si>
    <t>Country of residence during study program (if abroad), aggregated, EE</t>
  </si>
  <si>
    <t>Country of residence during study program (if abroad), aggregated, GR</t>
  </si>
  <si>
    <t>Country of residence during study program (if abroad), aggregated, HU</t>
  </si>
  <si>
    <t>Country of residence during study program (if abroad), aggregated, HR</t>
  </si>
  <si>
    <t>Country of residence during study program (if abroad), aggregated, IT</t>
  </si>
  <si>
    <t>Country of residence during study program (if abroad), aggregated, LV</t>
  </si>
  <si>
    <t>Country of residence during study program (if abroad), aggregated, MT</t>
  </si>
  <si>
    <t>Country of residence during study program (if abroad), aggregated, NO</t>
  </si>
  <si>
    <t>Country of residence during study program (if abroad), aggregated, PT</t>
  </si>
  <si>
    <t>Country of residence during study program (if abroad), aggregated, RO</t>
  </si>
  <si>
    <t>Country of residence during study program (if abroad), aggregated, SI</t>
  </si>
  <si>
    <t>Country of residence during study program (if abroad), aggregated, SK</t>
  </si>
  <si>
    <t>Country main place of living in 2018 (if abroad), aggregated, AT</t>
  </si>
  <si>
    <t>Country main place of living in 2018 (if abroad), aggregated, BG</t>
  </si>
  <si>
    <t>Country main place of living in 2018 (if abroad), aggregated, CY</t>
  </si>
  <si>
    <t>Country main place of living in 2018 (if abroad), aggregated, DE</t>
  </si>
  <si>
    <t>Country main place of living in 2018 (if abroad), aggregated, EE</t>
  </si>
  <si>
    <t>Country main place of living in 2018 (if abroad), aggregated, GR</t>
  </si>
  <si>
    <t>Country main place of living in 2018 (if abroad), aggregated, HR</t>
  </si>
  <si>
    <t>Country main place of living in 2018 (if abroad), aggregated, HU</t>
  </si>
  <si>
    <t>Country main place of living in 2018 (if abroad), aggregated, IT</t>
  </si>
  <si>
    <t>Country main place of living in 2018 (if abroad), aggregated, LV</t>
  </si>
  <si>
    <t>Country main place of living in 2018 (if abroad), aggregated, MT</t>
  </si>
  <si>
    <t>Country main place of living in 2018 (if abroad), aggregated, NO</t>
  </si>
  <si>
    <t>Country main place of living in 2018 (if abroad), aggregated, PT</t>
  </si>
  <si>
    <t>Country main place of living in 2018 (if abroad), aggregated, RO</t>
  </si>
  <si>
    <t>Country main place of living in 2018 (if abroad), aggregated, SI</t>
  </si>
  <si>
    <t>Country main place of living in 2018 (if abroad), aggregated, SK</t>
  </si>
  <si>
    <t>Country current main place of living (if abroad), aggregated, AT</t>
  </si>
  <si>
    <t>Country current main place of living (if abroad), aggregated, BG</t>
  </si>
  <si>
    <t>Country current main place of living (if abroad), aggregated, CY</t>
  </si>
  <si>
    <t>Country of employment in 2018 (if abroad), aggregated, DE</t>
  </si>
  <si>
    <t>Country current main place of living (if abroad), aggregated, SK</t>
  </si>
  <si>
    <t>Country of employment in 2018 (if abroad), aghregated, HR</t>
  </si>
  <si>
    <t>Country current main place of living (if abroad), aggregated, HU</t>
  </si>
  <si>
    <t>Country current main place of living (if abroad), aggregated, IT</t>
  </si>
  <si>
    <t>Country current main place of living (if abroad), aggregated, LV</t>
  </si>
  <si>
    <t>Country current main place of living (if abroad), aggregated, MT</t>
  </si>
  <si>
    <t>Country current main place of living (if abroad), aggregated, NO</t>
  </si>
  <si>
    <t>Country current main place of living (if abroad), aggregated, PT</t>
  </si>
  <si>
    <t>Country current main place of living (if abroad), aggregated, RO</t>
  </si>
  <si>
    <t>Country current main place of living (if absiad), aggregated, SI</t>
  </si>
  <si>
    <t>citiz3cat</t>
  </si>
  <si>
    <t>Citizenship, aggregated</t>
  </si>
  <si>
    <t>citiz2cat</t>
  </si>
  <si>
    <t>e4a_agg</t>
  </si>
  <si>
    <t>Country of birth, binary</t>
  </si>
  <si>
    <t>e5a_agg</t>
  </si>
  <si>
    <t>Country of birth mother/female guardian, binary</t>
  </si>
  <si>
    <t>e5b_agg</t>
  </si>
  <si>
    <t>Country of birth father/male guardian, binary</t>
  </si>
  <si>
    <t>migration4cat</t>
  </si>
  <si>
    <t>1</t>
  </si>
  <si>
    <t xml:space="preserve"> same place as my higher education institution</t>
  </si>
  <si>
    <t/>
  </si>
  <si>
    <t xml:space="preserve"> other place in Hungary, more specifically in […] (please enter the postal code here).</t>
  </si>
  <si>
    <t xml:space="preserve"> another place abroad, namely […]</t>
  </si>
  <si>
    <t>Job requires lower degree than respondent holds</t>
  </si>
  <si>
    <t xml:space="preserve">Calculated by comparison of respondent's highest degree (highest_edu) and degree level assessed as appropriate by respondents for their current job (b3.1). </t>
  </si>
  <si>
    <t>Match</t>
  </si>
  <si>
    <t>Job requires higher degree than repondent holds</t>
  </si>
  <si>
    <t>Public HEI</t>
  </si>
  <si>
    <t>Condensation of a1.1a5type</t>
  </si>
  <si>
    <t>Private HEI</t>
  </si>
  <si>
    <t>University</t>
  </si>
  <si>
    <t>Non-University</t>
  </si>
  <si>
    <t>Education and Teachers Training</t>
  </si>
  <si>
    <t>6-category condensation of a1.1a4; Categories compatible with ISCED-F-2013 broad fields: 01=1, 02=2, 03=3, 04=4, 05=5, 09=6, 
06 and 07 combined into 7 (Technology &amp; Engineering); 00, 08 and 10 combined into 8 (Other)</t>
  </si>
  <si>
    <t>Language, Arts and Humanities</t>
  </si>
  <si>
    <t>Social Sciences and Journalism</t>
  </si>
  <si>
    <t>Business, Administration, Law</t>
  </si>
  <si>
    <t>Natural Sciences (incl. Mathematics)</t>
  </si>
  <si>
    <t>Technology and Engineering</t>
  </si>
  <si>
    <t>Other (Generic programmes, Agriculture/forestry/fisheries/veterinary, Services)</t>
  </si>
  <si>
    <t>under 25</t>
  </si>
  <si>
    <t>Categorization of numeric age (age_exact) into categories under 25, 25 to 29, 30 to 34, 35 and older.</t>
  </si>
  <si>
    <t>25 to 29</t>
  </si>
  <si>
    <t>30 to 34</t>
  </si>
  <si>
    <t>35 and over</t>
  </si>
  <si>
    <t>Native (born in survey country)</t>
  </si>
  <si>
    <t>Migration background with regards to the survey country, i.e. to the location of the Higher Education institution of the reference degree. Calculated based on country, e4a, e5a, e5b</t>
  </si>
  <si>
    <t>Second generation (both parents born abroad)</t>
  </si>
  <si>
    <t>Mixed background (one parent born abroad)</t>
  </si>
  <si>
    <t>First generation (R. &amp; parents born abroad)</t>
  </si>
  <si>
    <t>Other (R. born abroad &amp; both parents born in survey country)</t>
  </si>
  <si>
    <t>No</t>
  </si>
  <si>
    <t>Migration background dichotomous, condensation of migration;</t>
  </si>
  <si>
    <t>Yes</t>
  </si>
  <si>
    <t>Condensation (maximum) of e9a and e9b</t>
  </si>
  <si>
    <t>no parent holds a higher education degree</t>
  </si>
  <si>
    <t>Condensation of education_parents ("2" if at least one parents holds an academic background).</t>
  </si>
  <si>
    <t>at least one parent holds a higher education degree</t>
  </si>
  <si>
    <t>Condensation of modes of teaching and learning: if high extent of a1.3a Lectures (&lt;=2) and no high extent of project and/or problem based learning a1.3e (&gt;2) was reported for reference programme.</t>
  </si>
  <si>
    <t>Condensation of modes of teaching and learning: if no high extent of a1.3a Lectures (&gt;2) and high extent of project and/or problem based learning a1.3e (&lt;=2) was reported for reference programme.</t>
  </si>
  <si>
    <t>Condensation of modes of teaching and learning: if high extent of Lectures (a1.3a &lt;=2) and high extent of project and/or problem based learning (a1.3e &lt;=2) was reported for reference programme.</t>
  </si>
  <si>
    <t>Condensation of modes of teaching and learning: if no high extent of Lectures (a1.3a &gt;2) and no high extent of project and/or problem based learning (a1.3e &gt;2) was reported for reference programme.</t>
  </si>
  <si>
    <t>lecture style</t>
  </si>
  <si>
    <t>Condensation of modes of teaching and learning, mutli-categorial (categories anaologous to dichotomous variables above)</t>
  </si>
  <si>
    <t>PBL style</t>
  </si>
  <si>
    <t>Lecture and PBL style</t>
  </si>
  <si>
    <t>other modes</t>
  </si>
  <si>
    <t>Condensation "kind of experience" of the up to 5 reportable stays abroad during reference programe (a2.1a/b/c/d/e2) - 1 if any reported stay was "study abroad"</t>
  </si>
  <si>
    <t>Condensation "kind of experience" of the up to 5 reportable stays abroad during reference programe (a2.1a/b/c/d/e2) - 1 if any reported stay was "internship or work placement"</t>
  </si>
  <si>
    <t>Condensation "kind of experience" of the up to 5 reportable stays abroad during reference programe (a2.1a/b/c/d/e2) - 1 if any reported stay was "language course"</t>
  </si>
  <si>
    <t>Condensation "kind of experience" of the up to 5 reportable stays abroad during reference programe (a2.1a/b/c/d/e2) - 1 if any reported stay was "summer school, workhsop, etc"</t>
  </si>
  <si>
    <t>Condensation "kind of experience" of the up to 5 reportable stays abroad during reference programe (a2.1a/b/c/d/e2) - 1 if any reported stay was "other"</t>
  </si>
  <si>
    <t xml:space="preserve">Condensation of whether respondents reported a work placements/internship (a2.2a=1) and/or paid labour (a2.2b=1) during reference programme. </t>
  </si>
  <si>
    <t xml:space="preserve">Condensation of whether respondents reported a work placements/internship (a2.2a1) and/or paid labour (a2.2b1) related to the reference programme's contents during reference programme. </t>
  </si>
  <si>
    <t>Reply to a3.7.1 including information given in the open field entry when "other" (a3.7.9) was selected.</t>
  </si>
  <si>
    <t>Reply to a3.7.2 including information given in the open field entry when "other" (a3.7.9) was selected.</t>
  </si>
  <si>
    <t>Reply to a3.7.3 including information given in the open field entry when "other" (a3.7.9) was selected.</t>
  </si>
  <si>
    <t>Reply to a3.7.4 including information given in the open field entry when "other" (a3.7.9) was selected.</t>
  </si>
  <si>
    <t>Reply to a3.7.5 including information given in the open field entry when "other" (a3.7.9) was selected.</t>
  </si>
  <si>
    <t>Reply to a3.7.6 including information given in the open field entry when "other" (a3.7.9) was selected.</t>
  </si>
  <si>
    <t>Reply to a3.7.7 including information given in the open field entry when "other" (a3.7.9) was selected.</t>
  </si>
  <si>
    <t>Reply to a3.7.9 including information given in the open field entry when "other" (a3.7.9) was selected.</t>
  </si>
  <si>
    <t>Employment status including "employed", "unemployed" and "out of labour force" as a valid categories, based on a3.7 variables and b1.0 in case of conflicting answers in a3.7. 
"Out of labour force" implies no employment and no (full) availability to the labour market due to other obligations reported (a3.7.3all, a3.7.5all, a3.7.6all, a3.7.7all, a3.7.9all).</t>
  </si>
  <si>
    <t>unemployed</t>
  </si>
  <si>
    <t>out of labour force</t>
  </si>
  <si>
    <t>Employment status only considering labour force, i.e. including "employed", "unemployed" as valid categories and excluding "out of labour force" as missing category.</t>
  </si>
  <si>
    <t>Never have been employed since graduation</t>
  </si>
  <si>
    <t>Have been employed</t>
  </si>
  <si>
    <t>One job</t>
  </si>
  <si>
    <t>Not employed/out of labour force</t>
  </si>
  <si>
    <t>ISCED level 5, short-cycle higher education</t>
  </si>
  <si>
    <t>Calculated by comparison of reference degree (a1.1a3), previously received degrees (a3.3.2a2, a3.3.2b2, a3.3.2c2) and degrees from succesfully finished follow-up programmes (a3.5.2a2+a7, a3.5.2b2+b7, a3.5.2c2+c7)</t>
  </si>
  <si>
    <t>ISCED level 6, Bachelors or equivalent level, academic</t>
  </si>
  <si>
    <t>ISCED level 7, Masters or equivalent level, academic</t>
  </si>
  <si>
    <t>ISCED level 8, doctorial or equivalent level, academic</t>
  </si>
  <si>
    <t>In survey country during study and now</t>
  </si>
  <si>
    <t>Constructed based on residence_study and residence_survey. 5 categories differentiating whether the residence during study and survey was within the survey/reference degree country or not.</t>
  </si>
  <si>
    <t>In survey country during study, in another country now</t>
  </si>
  <si>
    <t>In another country during study, in survey country now</t>
  </si>
  <si>
    <t>In another country during study, in the same country now</t>
  </si>
  <si>
    <t>In another country during study, in yet another country now</t>
  </si>
  <si>
    <t>Categorical</t>
  </si>
  <si>
    <t>Ordinal</t>
  </si>
  <si>
    <t>internship abroad</t>
  </si>
  <si>
    <t>other stay abroad</t>
  </si>
  <si>
    <t>study abroad &amp; internship abroad</t>
  </si>
  <si>
    <t>internship abroad &amp; other stay abroad</t>
  </si>
  <si>
    <t>study abroad &amp; other stay abroad</t>
  </si>
  <si>
    <t>all forms</t>
  </si>
  <si>
    <t>none</t>
  </si>
  <si>
    <t>yes, less than 15 ECTS points</t>
  </si>
  <si>
    <t>yes, by an national programme</t>
  </si>
  <si>
    <t>yes, by an EU programme and an national programme</t>
  </si>
  <si>
    <t>yes, by an EU programme and another programme</t>
  </si>
  <si>
    <t>yes, by an national programme and another programme</t>
  </si>
  <si>
    <t>yes, by an EU programme, an national programme and another programme</t>
  </si>
  <si>
    <t>0 Generic programmes and qualifications</t>
  </si>
  <si>
    <t>1 Education</t>
  </si>
  <si>
    <t>2 Arts and humanities</t>
  </si>
  <si>
    <t>3 Social sciences, journalism and information</t>
  </si>
  <si>
    <t>4 Business, administration and law</t>
  </si>
  <si>
    <t>5 Natural sciences, mathematics and statistics</t>
  </si>
  <si>
    <t>6 Information and Communication Technologies</t>
  </si>
  <si>
    <t>7 Engineering, manufacturing and construction</t>
  </si>
  <si>
    <t>8 Agriculture, forestry, fisheries and veterinary</t>
  </si>
  <si>
    <t>9 Health and welfare</t>
  </si>
  <si>
    <t>10 Services</t>
  </si>
  <si>
    <t>up to 1 year</t>
  </si>
  <si>
    <t>&gt;1 year up to 2 years</t>
  </si>
  <si>
    <t>&gt;2 years up to 3 years</t>
  </si>
  <si>
    <t>&gt;3 years up to 4 years</t>
  </si>
  <si>
    <t>&gt;4 years</t>
  </si>
  <si>
    <t>&gt;2 years</t>
  </si>
  <si>
    <t>official</t>
  </si>
  <si>
    <t>language(s) of country</t>
  </si>
  <si>
    <t>other</t>
  </si>
  <si>
    <t>or other</t>
  </si>
  <si>
    <t>other language (incl. official language)</t>
  </si>
  <si>
    <t>language of country</t>
  </si>
  <si>
    <t>language</t>
  </si>
  <si>
    <t>45</t>
  </si>
  <si>
    <t>isced levels 2(4), 2(5), 3(5)</t>
  </si>
  <si>
    <t>isced level 3(4)</t>
  </si>
  <si>
    <t>isced level 4(4)</t>
  </si>
  <si>
    <t>isced level 4(5)</t>
  </si>
  <si>
    <t>occupation</t>
  </si>
  <si>
    <t>skill level 1 or 2</t>
  </si>
  <si>
    <t>skill level 3</t>
  </si>
  <si>
    <t>skill level 4</t>
  </si>
  <si>
    <t>ISCED level 3(5) or 4(5)</t>
  </si>
  <si>
    <t>ISCED level 5(5), 6(5) or 7(5)</t>
  </si>
  <si>
    <t>Education and teacher training</t>
  </si>
  <si>
    <t>Technology and engineering</t>
  </si>
  <si>
    <t>Other</t>
  </si>
  <si>
    <t>Agriculture, forestry and fishing (A), Mining and quarrying (B)</t>
  </si>
  <si>
    <t>Electricity, gas, steam and air conditioning supply (D), Water supply; sewerage, waste and remediation (E)</t>
  </si>
  <si>
    <t>Wholesale and retail trade (G), Transportation and storage (H)</t>
  </si>
  <si>
    <t>Accommodation and food service activities (I), Real estate activities (L)</t>
  </si>
  <si>
    <t>Other business sectors</t>
  </si>
  <si>
    <t>1-2</t>
  </si>
  <si>
    <t>3-5</t>
  </si>
  <si>
    <t>6-15</t>
  </si>
  <si>
    <t>16-40</t>
  </si>
  <si>
    <t>&gt;40</t>
  </si>
  <si>
    <t>&gt;16</t>
  </si>
  <si>
    <t>&gt;5</t>
  </si>
  <si>
    <t>before 1990</t>
  </si>
  <si>
    <t>1990</t>
  </si>
  <si>
    <t>1991</t>
  </si>
  <si>
    <t>1992</t>
  </si>
  <si>
    <t>1993</t>
  </si>
  <si>
    <t>1994</t>
  </si>
  <si>
    <t>after 1994</t>
  </si>
  <si>
    <t>after 1993</t>
  </si>
  <si>
    <t>1990-93</t>
  </si>
  <si>
    <t>before 1994</t>
  </si>
  <si>
    <t>1995</t>
  </si>
  <si>
    <t>1996</t>
  </si>
  <si>
    <t>1997</t>
  </si>
  <si>
    <t>1998</t>
  </si>
  <si>
    <t>after 1998</t>
  </si>
  <si>
    <t>2-5 years</t>
  </si>
  <si>
    <t>6-10 years</t>
  </si>
  <si>
    <t>11-17 years</t>
  </si>
  <si>
    <t>18 years and more</t>
  </si>
  <si>
    <t>6-15 years</t>
  </si>
  <si>
    <t>16 years and more</t>
  </si>
  <si>
    <t>up to 5 years</t>
  </si>
  <si>
    <t>up to 6 months</t>
  </si>
  <si>
    <t>7-18 months</t>
  </si>
  <si>
    <t>more than 18 months</t>
  </si>
  <si>
    <t>up to 18 months</t>
  </si>
  <si>
    <t>up to 3 months</t>
  </si>
  <si>
    <t>4-6 months</t>
  </si>
  <si>
    <t>7 months and more</t>
  </si>
  <si>
    <t>4 months and more</t>
  </si>
  <si>
    <t>7-12 months</t>
  </si>
  <si>
    <t>13 months and more</t>
  </si>
  <si>
    <t>7-11 months</t>
  </si>
  <si>
    <t>12-23 months</t>
  </si>
  <si>
    <t>24 months and more</t>
  </si>
  <si>
    <t>up to 11 months</t>
  </si>
  <si>
    <t>12 months and more</t>
  </si>
  <si>
    <t>survey</t>
  </si>
  <si>
    <t>Mixed (one parent born abroad or R. born abroad &amp; both parents born in survey country)</t>
  </si>
  <si>
    <t>First generation (respondent and parents born abroad)</t>
  </si>
  <si>
    <t>entrepreneur, legislator, director/executive</t>
  </si>
  <si>
    <t>engineer, architect</t>
  </si>
  <si>
    <t>lawyer, notary or legal issues expert (both for companies or public bodies)</t>
  </si>
  <si>
    <t>doctor (family doctor or specialist, excluding psychologists)</t>
  </si>
  <si>
    <t>psychologist or psychotherapist or pedagogist</t>
  </si>
  <si>
    <t>journalist, translator, archivist and other professions in linguistics, letters and the arts</t>
  </si>
  <si>
    <t>pharmacist or veterinarian (including biologists, pharmacologists, animal science experts, agronomists and forestry expe</t>
  </si>
  <si>
    <t>chemist, physicist, mathematician, statistician</t>
  </si>
  <si>
    <t>project manager, business manager, market analyst, business communication and management expert, administrative official</t>
  </si>
  <si>
    <t>teacher, professor</t>
  </si>
  <si>
    <t>surveyor, junior architect, computer programmer, statistical technician, chemical, mechanical, electronic expert, qualit</t>
  </si>
  <si>
    <t>nurse, physical therapist, health care assistant, dental hygienist, obstetrician, prevention technician, health educator</t>
  </si>
  <si>
    <t>accounting, labour consultant, financial /insurance analyst, administrative, management, commercial or marketing technic</t>
  </si>
  <si>
    <t>social technician, recreational, cultural, sport activities expert and of public services and security</t>
  </si>
  <si>
    <t>15</t>
  </si>
  <si>
    <t>administrative, secretary clerk, human resources officer, video-terminal or data-entry operator</t>
  </si>
  <si>
    <t>16</t>
  </si>
  <si>
    <t>purchasing department employee, payroll employee, call center operator, counter clerk, warehouse worker other jobs</t>
  </si>
  <si>
    <t>17</t>
  </si>
  <si>
    <t>shop keeper, salesperson, food server, hostess/steward and other skilled occupations in trades and cultural, security se</t>
  </si>
  <si>
    <t>18</t>
  </si>
  <si>
    <t>worker, plant and equipment operator, artisan or other unqualified jobs</t>
  </si>
  <si>
    <t>19</t>
  </si>
  <si>
    <t>other job</t>
  </si>
  <si>
    <t>20</t>
  </si>
  <si>
    <t>software analyst or engineer, network and database specialist</t>
  </si>
  <si>
    <t>armed forces</t>
  </si>
  <si>
    <t>researcher</t>
  </si>
  <si>
    <t>Calculated from reported graduation date (a1.1a2) and response time stamp. For four survey countries that could no deliver a time stamp (NO, PT, RO, SI) and some cases in three other countries (EE, GR, HR), the date when 30% of the (country-specific) field phase had passed was used as survey date. This threshold was derived from the median of the response date from survey countries with detailed survey time stamps.</t>
  </si>
  <si>
    <t>Rescaled eg_weight. Suitable for within-country analyses and analyses robust to disproportional sample sizes and coverage rates.</t>
  </si>
  <si>
    <t>Rescaled eg_weight. Suitable for analyses that shall attribute the same weight to each survey country (regardless of national graduate population or sample size)</t>
  </si>
  <si>
    <t>Rescaled eg_weight. Suitable for cross-country aggregations accounting for the target population size per country.</t>
  </si>
  <si>
    <t>Rescaled eg_weight. Suitable for analyses of 2016/17 BA-level graduates that shall attribute the same weight to this group per survey country.</t>
  </si>
  <si>
    <t>Rescaled eg_weight. Suitable for analyses of 2020/21 BA-level graduates that shall attribute the same weight to this group per survey country.</t>
  </si>
  <si>
    <t>Rescaled eg_weight. Suitable for analyses of 2016/17 MA-level graduates that shall attribute the same weight to this group per survey country.</t>
  </si>
  <si>
    <t>Rescaled eg_weight. Suitable for analyses of 2020/21 MA-level graduates that shall attribute the same weight to this group per survey country.</t>
  </si>
  <si>
    <t>Rescaled eg_weight. Suitable for analyses of 2016/17 core group graduates (BA+MA combined) that shall attribute the same weight to this group per survey country.</t>
  </si>
  <si>
    <t>Rescaled eg_weight. Suitable for analyses of 2020/21 core group graduates (BA+MA combined) that shall attribute the same weight to this group per survey country.</t>
  </si>
  <si>
    <t>Calculated based on b9mo and time_since_grad</t>
  </si>
  <si>
    <t>Calculated based on actual weekly working hours in main job b2.8b) and in additional job(s) (b5b) if applicable.</t>
  </si>
  <si>
    <t>Calculated based on actual weekly working hours in main job in Fall 2018 (b6.10b) and in additional job(s) im Fall 2018 (b6.13b) if applicable.</t>
  </si>
  <si>
    <t>Euro-Conversion of income reported in b2.9a. Conversion rate used as of 29.12.2022, Source: INFOEUROPE</t>
  </si>
  <si>
    <t>Euro-Conversion of income reported in b2.9b. Conversion rate used as of 29.12.2022, Source: INFOEUROPE</t>
  </si>
  <si>
    <t>Euro-Conversion of income reported in b5c. Conversion rate used as of 29.12.2022, Source: INFOEUROPE</t>
  </si>
  <si>
    <t>Euro-Conversion of income reported in b5d. Conversion rate used as of 29.12.2022, Source: INFOEUROPE</t>
  </si>
  <si>
    <t>Euro-Conversion of income reported in b6.11a. Conversion rate used as of 31.10.2018, Source: INFOEUROPE</t>
  </si>
  <si>
    <t>Euro-Conversion of income reported in b6.11b. Conversion rate used as of 31.10.2018, Source: INFOEUROPE</t>
  </si>
  <si>
    <t>Euro-Conversion of income reported in b6.13c. Conversion rate used as of 31.10.2018, Source: INFOEUROPE</t>
  </si>
  <si>
    <t>Euro-Conversion of income reported in b6.13d. Conversion rate used as of 31.10.2018, Source: INFOEUROPE</t>
  </si>
  <si>
    <t>Euro-converted value from b2.9a_eur with values of 0 and above the country-wise 99,9% of reported incomes excluded.</t>
  </si>
  <si>
    <t>Euro-converted value from b2.9b_eur with values of 0 and above the country-wise 99,9% of reported incomes excluded.</t>
  </si>
  <si>
    <t>Euro-converted value from b5c_eur with values of 0 and above the country-wise 99,9% of reported incomes excluded.</t>
  </si>
  <si>
    <t>Euro-converted value from b5d_eur with values of 0 and above the country-wise 99,9% of reported incomes excluded.</t>
  </si>
  <si>
    <t>Euro-converted value from b6.11a_eur with values of 0 and above the country-wise 99,9% of reported incomes excluded.</t>
  </si>
  <si>
    <t>Euro-converted value from b6.11b_eur with values of 0 and above the country-wise 99,9% of reported incomes excluded.</t>
  </si>
  <si>
    <t>Euro-converted value from b6.13c_eur with values of 0 and above the country-wise 99,9% of reported incomes excluded.</t>
  </si>
  <si>
    <t>Euro-converted value from b6.13d_eur with values of 0 and above the country-wise 99,9% of reported incomes excluded.</t>
  </si>
  <si>
    <t>Sum of job_grossinc_eur and addjobs_grossinc_eur if applicable. Missing if no income amount was reported for an applicable income component (e.g. additional job(s) selected, but no income reported)</t>
  </si>
  <si>
    <t>Sum of (a) job_grossinc_eur and, where applicable, (b) addjobs_grossinc_eur, (c) 1/12th of job_suppl_eur, and (d) 1/12th of addjobs_suppl_eur. Missing if no income amount was reported for an applicable income component (e.g. supplementary payments reported, but no income reported)</t>
  </si>
  <si>
    <t>Sum of (a) job_grossinc_eur x 12 and, where applicable, (b) addjobs_grossinc_eur x 12, (c) job_suppl_eur, and (d) addjobs_suppl_eur. Missing if no income amount was reported for an applicable income component (e.g. supplementary payments reported, but no income reported)</t>
  </si>
  <si>
    <t>Sum of job2018grossinc_eur and add2018grossinc_eur if applicable. Missing if no income amount was reported for an applicable income component (e.g. additional job(s) selected, but no income reported)</t>
  </si>
  <si>
    <t>Sum of (a) job2018grossinc_eur and, where applicable, (b) add2018grossinc_eur, (c) 1/12th of job2018suppl_eur, and (d) 1/12th of add2018suppl_eur. Missing if no income amount was reported for an applicable income component (e.g. supplementary payments reported, but no income reported)</t>
  </si>
  <si>
    <t>Sum of (a) job2018grossinc_eur x 12 and, where applicable, (b) add2018grossinc_eur x 12, (c) job2018suppl_eur, and (d) add2018suppl_eur. Missing if no income amount was reported for an applicable income component (e.g. supplementary payments reported, but no income reported)</t>
  </si>
  <si>
    <t>Conversion ofb2.9a_eur into purchasing power parities based on current place of residence. Conversion rates: EUROSTAT prc_ppp_ind, national accounts indicator, 2022. Values of 0 and above the country-wise 99,9% of reported incomes excluded.Missing if PPP conversion rate was unavailable for graduate's current country of residence.</t>
  </si>
  <si>
    <t>Conversion ofb2.9b_eur into purchasing power parities based on current place of residence. Conversion rates: EUROSTAT prc_ppp_ind, national accounts indicator, 2022. Values of 0 and above the country-wise 99,9% of reported incomes excluded.Missing if PPP conversion rate was unavailable for graduate's current country of residence.</t>
  </si>
  <si>
    <t>Conversion ofb5c_eur into purchasing power parities based on current place of residence. Conversion rates: EUROSTAT prc_ppp_ind, national accounts indicator, 2022. Values of 0 and above the country-wise 99,9% of reported incomes excluded.Missing if PPP conversion rate was unavailable for graduate's current country of residence.</t>
  </si>
  <si>
    <t>Conversion ofb5d_eur into purchasing power parities based on current place of residence. Conversion rates: EUROSTAT prc_ppp_ind, national accounts indicator, 2022. Values of 0 and above the country-wise 99,9% of reported incomes excluded.Missing if PPP conversion rate was unavailable for graduate's current country of residence.</t>
  </si>
  <si>
    <t>Conversion of b6.11a_eur into purchasing power parities based on Fall 2018 place of residence. Conversion rates: EUROSTAT prc_ppp_ind, national accounts indicator, 2018. Values of 0 and above the country-wise 99,9% of reported incomes excluded.Missing if PPP conversion rate was unavailable for graduate's country of residence in Fall 2018.</t>
  </si>
  <si>
    <t>Conversion of b6.11b_eur into purchasing power parities based on Fall 2018 place of residence. Conversion rates: EUROSTAT prc_ppp_ind, national accounts indicator, 2018. Values of 0 and above the country-wise 99,9% of reported incomes excluded.Missing if PPP conversion rate was unavailable for graduate's country of residence in Fall 2018.</t>
  </si>
  <si>
    <t>Conversion of b6.13c_eur into purchasing power parities based on Fall 2018 place of residence. Conversion rates: EUROSTAT prc_ppp_ind, national accounts indicator, 2018. Values of 0 and above the country-wise 99,9% of reported incomes excluded.Missing if PPP conversion rate was unavailable for graduate's country of residence in Fall 2018.</t>
  </si>
  <si>
    <t>Conversion of b6.13d_eur into purchasing power parities based on Fall 2018 place of residence. Conversion rates: EUROSTAT prc_ppp_ind, national accounts indicator, 2018. Values of 0 and above the country-wise 99,9% of reported incomes excluded.Missing if PPP conversion rate was unavailable for graduate's country of residence in Fall 2018.</t>
  </si>
  <si>
    <t>Sum of job_grossinc_ppp and addjobs_grossinc_ppp if applicable. Missing if no income amount was reported for an applicable income component (e.g. additional job(s) selected, but no income reported)</t>
  </si>
  <si>
    <t>Sum of (a) job_grossinc_ppp and, where applicable, (b) addjobs_grossinc_ppp, (c) 1/12th of job_suppl_ppp, and (d) 1/12th of addjobs_suppl_ppp. Missing if no income amount was reported for an applicable income component (e.g. supplementary payments reported, but no income reported)</t>
  </si>
  <si>
    <t>Sum of (a) job_grossinc_ppp x 12 and, where applicable, (b) addjobs_grossinc_ppp x 12, (c) job_suppl_ppp, and (d) addjobs_suppl_ppp. Missing if no income amount was reported for an applicable income component (e.g. supplementary payments reported, but no income reported)</t>
  </si>
  <si>
    <t>Sum of job2018grossinc_ppp and add2018grossinc_ppp if applicable. Missing if no income amount was reported for an applicable income component (e.g. additional job(s) selected, but no income reported)</t>
  </si>
  <si>
    <t>Sum of (a) job2018grossinc_ppp and, where applicable, (b) add2018grossinc_ppp, (c) 1/12th of job2018suppl_ppp, and (d) 1/12th of add2018suppl_ppp. Missing if no income amount was reported for an applicable income component (e.g. supplementary payments reported, but no income reported)</t>
  </si>
  <si>
    <t>Sum of (a) job2018grossinc_ppp x 12 and, where applicable, (b) add2018grossinc_ppp x 12, (c) job2018suppl_ppp, and (d) add2018suppl_ppp. Missing if no income amount was reported for an applicable income component (e.g. supplementary payments reported, but no income reported)</t>
  </si>
  <si>
    <t>2016/17</t>
  </si>
  <si>
    <t>2018/19</t>
  </si>
  <si>
    <t>2020-23</t>
  </si>
  <si>
    <t>before 2018</t>
  </si>
  <si>
    <t>2020/21</t>
  </si>
  <si>
    <t>2022/23</t>
  </si>
  <si>
    <t>2020 and before</t>
  </si>
  <si>
    <t>2021</t>
  </si>
  <si>
    <t>2022</t>
  </si>
  <si>
    <t>before 2017</t>
  </si>
  <si>
    <t>2017</t>
  </si>
  <si>
    <t>2018</t>
  </si>
  <si>
    <t>2019</t>
  </si>
  <si>
    <t>2019-23</t>
  </si>
  <si>
    <t>more than 37 months before graduation</t>
  </si>
  <si>
    <t>13 to 36 months before graduation</t>
  </si>
  <si>
    <t>1 to 12 months before graduation</t>
  </si>
  <si>
    <t>within 3 months after graduation</t>
  </si>
  <si>
    <t>4 to 6 months after graduation</t>
  </si>
  <si>
    <t>7 to 12 months after graduation</t>
  </si>
  <si>
    <t>13 to 24 months after graduation</t>
  </si>
  <si>
    <t>25 to 36 months after graduation</t>
  </si>
  <si>
    <t>37 to 48 months after graduation</t>
  </si>
  <si>
    <t>49 to 60 months after graduation</t>
  </si>
  <si>
    <t>&gt;60 months after graduation</t>
  </si>
  <si>
    <t>&gt;24 months after graduation</t>
  </si>
  <si>
    <t>25 to 48 months after graduation</t>
  </si>
  <si>
    <t>&gt;48 months after graduation</t>
  </si>
  <si>
    <t>&gt;13 months after graduation</t>
  </si>
  <si>
    <t>1 to 36 months before graduation</t>
  </si>
  <si>
    <t>4 to 12 months after graduation</t>
  </si>
  <si>
    <t>before 2004</t>
  </si>
  <si>
    <t>2004-2009</t>
  </si>
  <si>
    <t>2010</t>
  </si>
  <si>
    <t>2011</t>
  </si>
  <si>
    <t>2012</t>
  </si>
  <si>
    <t>2013</t>
  </si>
  <si>
    <t>2014 and later</t>
  </si>
  <si>
    <t>before 2011</t>
  </si>
  <si>
    <t>before 2001</t>
  </si>
  <si>
    <t>2001-2014</t>
  </si>
  <si>
    <t>2015</t>
  </si>
  <si>
    <t>2016</t>
  </si>
  <si>
    <t>2018 and later</t>
  </si>
  <si>
    <t>1990/91</t>
  </si>
  <si>
    <t>1994/95</t>
  </si>
  <si>
    <t>1996/97</t>
  </si>
  <si>
    <t>Angola</t>
  </si>
  <si>
    <t>official language(s) of country</t>
  </si>
  <si>
    <r>
      <t xml:space="preserve">Calculated variables
</t>
    </r>
    <r>
      <rPr>
        <i/>
        <sz val="11"/>
        <color theme="1"/>
        <rFont val="Calibri"/>
        <family val="2"/>
        <scheme val="minor"/>
      </rPr>
      <t>Variables calculated for analysis, reporting, and indicator building during central data harmonization</t>
    </r>
  </si>
  <si>
    <t>H_CalculatedVariables</t>
  </si>
  <si>
    <t>Survey variables</t>
  </si>
  <si>
    <t>Number of valid observations within survey country</t>
  </si>
  <si>
    <t>Constant (1 for all cases)</t>
  </si>
  <si>
    <t>Country variable for Italy (deviating measure)</t>
  </si>
  <si>
    <t>Country variable for Hungary (deviating measure)</t>
  </si>
  <si>
    <t>Dichotomous categorical</t>
  </si>
  <si>
    <t>Constant</t>
  </si>
  <si>
    <t>other country</t>
  </si>
  <si>
    <t>Other other country in Africa</t>
  </si>
  <si>
    <t>Other other country in Asia</t>
  </si>
  <si>
    <t>Anonymization note</t>
  </si>
  <si>
    <t xml:space="preserve">Appendix lists for standardized response lists </t>
  </si>
  <si>
    <r>
      <t xml:space="preserve">Survey variables: Question was </t>
    </r>
    <r>
      <rPr>
        <b/>
        <sz val="10"/>
        <color theme="1"/>
        <rFont val="Calibri"/>
        <family val="2"/>
        <scheme val="minor"/>
      </rPr>
      <t>seen</t>
    </r>
    <r>
      <rPr>
        <sz val="10"/>
        <color theme="1"/>
        <rFont val="Calibri"/>
        <family val="2"/>
        <scheme val="minor"/>
      </rPr>
      <t xml:space="preserve"> by respondent, no answer was selected or indicated</t>
    </r>
    <r>
      <rPr>
        <sz val="10"/>
        <rFont val="Calibri"/>
        <family val="2"/>
        <scheme val="minor"/>
      </rPr>
      <t>.
Calculated variables: Variable(s) needed for construction is/are missing for the case.</t>
    </r>
  </si>
  <si>
    <r>
      <t xml:space="preserve">Question was </t>
    </r>
    <r>
      <rPr>
        <b/>
        <sz val="10"/>
        <color theme="1"/>
        <rFont val="Calibri"/>
        <family val="2"/>
        <scheme val="minor"/>
      </rPr>
      <t>not seen</t>
    </r>
    <r>
      <rPr>
        <sz val="10"/>
        <color theme="1"/>
        <rFont val="Calibri"/>
        <family val="2"/>
        <scheme val="minor"/>
      </rPr>
      <t xml:space="preserve"> by respondent due to filtering based on previous answer(s)</t>
    </r>
    <r>
      <rPr>
        <sz val="10"/>
        <rFont val="Calibri"/>
        <family val="2"/>
        <scheme val="minor"/>
      </rPr>
      <t>.
Calculated variables: Variable(s) needed for construction not surveyed in country/cohort/due to filters</t>
    </r>
  </si>
  <si>
    <t>Weight rescaled to country sample size</t>
  </si>
  <si>
    <t xml:space="preserve">Dummy variable for total number of valid cases </t>
  </si>
  <si>
    <t xml:space="preserve">Number of cases per country </t>
  </si>
  <si>
    <t>EUROGRADUATE unique identifier</t>
  </si>
  <si>
    <t>2017/18</t>
  </si>
  <si>
    <t>Main language of instruction (reference programme), aggregated</t>
  </si>
  <si>
    <t>1st job gross monthly earnings (€)</t>
  </si>
  <si>
    <t>1st job yearly supplementary payments (€)</t>
  </si>
  <si>
    <t>Additional job(s) gross monthly earnings (€)</t>
  </si>
  <si>
    <t>Additional job(s) yearly supplementary payments (€)</t>
  </si>
  <si>
    <t>Fall 2018 1st job gross monthly earnings (€)</t>
  </si>
  <si>
    <t>Fall 2018 1st job yearly supplementary payments (€)</t>
  </si>
  <si>
    <t>Fall 2018 add. job(s) gross monthly earnings (€)</t>
  </si>
  <si>
    <t>Fall 2018 add. job(s) yearly supplementary payments (€)</t>
  </si>
  <si>
    <t>Gross monthly salaries all current jobs (excl. supp. pay) (€)</t>
  </si>
  <si>
    <t>Avg. gross monthly income all current jobs (incl.  supp pay) (€)</t>
  </si>
  <si>
    <t>Gross yearly income all current jobs (incl. supp. pay) (€)</t>
  </si>
  <si>
    <t>Gross monthly salaries all jobs Fall 2018 (excl. supp. pay) (€)</t>
  </si>
  <si>
    <t>Avg. gross monthly income all jobs Fall 2018 (incl. supp. pay) (€)</t>
  </si>
  <si>
    <t>Gross yearly income from jobs Fall 2018 (incl.  supp. pay) (€)</t>
  </si>
  <si>
    <t>1st job gross monthly earnings (PPP)</t>
  </si>
  <si>
    <t>1st job yearly supplementary payments (PPP)</t>
  </si>
  <si>
    <t>Additional job(s) gross monthly earnings (PPP)</t>
  </si>
  <si>
    <t>Additional job(s) yearly supplementary payments (PPP)</t>
  </si>
  <si>
    <t>Fall 2018 1st job gross monthly earnings (PPP)</t>
  </si>
  <si>
    <t>Fall 2018 1st job yearly supplementary payments (PPP)</t>
  </si>
  <si>
    <t>Fall 2018 add. job(s) gross monthly earnings (PPP)</t>
  </si>
  <si>
    <t>Fall 2018 add. job(s) yearly supplementary payments (PPP)</t>
  </si>
  <si>
    <t>Gross monthly salaries all current jobs (excl. supp. pay) (PPP)</t>
  </si>
  <si>
    <t>Avg. gross monthly income all current jobs (incl. supp. pay) (PPP)</t>
  </si>
  <si>
    <t>Gross yearly income all current jobs (incl. supp. pay) (PPP)</t>
  </si>
  <si>
    <t>Gross monthly salaries all jobs Fall 2018 (excl. supp. pay) (PPP)</t>
  </si>
  <si>
    <t>Avg. gross monthly income all jobs Fall 2018 (incl. supp. pay) (PPP)</t>
  </si>
  <si>
    <t>Gross yearly income all jobs Fall 2018 (incl. supp. pay) (PPP)</t>
  </si>
  <si>
    <t>Italy: 1st job NET monthly earnings(€)</t>
  </si>
  <si>
    <t>Italy: 1st job NET monthly earnings (PPP)</t>
  </si>
  <si>
    <t>b2_1a_lv1</t>
  </si>
  <si>
    <t>Occupation (ISCO-08 1-digit), aggregated</t>
  </si>
  <si>
    <t>Technicians &amp; Assoc. Professionals</t>
  </si>
  <si>
    <t>Service &amp; Sales Workers</t>
  </si>
  <si>
    <t>other workers, elementary occ., &amp; armed forces</t>
  </si>
  <si>
    <t>b6_2b_lv1</t>
  </si>
  <si>
    <t>Fall 2018: Occupation (ISCO-08 1-digit), aggregated</t>
  </si>
  <si>
    <t>Generic programmes and unknown</t>
  </si>
  <si>
    <t>a1_1a4_agg19</t>
  </si>
  <si>
    <t>Not available for all countries</t>
  </si>
  <si>
    <t>EU-27 country</t>
  </si>
  <si>
    <t>other European country</t>
  </si>
  <si>
    <t>non-European country</t>
  </si>
  <si>
    <t>non-EU-27 country</t>
  </si>
  <si>
    <t>d1_1_wr</t>
  </si>
  <si>
    <t>d1_2_wr</t>
  </si>
  <si>
    <t>d1_3_wr</t>
  </si>
  <si>
    <t>e3a1_wr</t>
  </si>
  <si>
    <t>survey &amp; other country</t>
  </si>
  <si>
    <t>survey country</t>
  </si>
  <si>
    <t>other country or survey&amp; other country</t>
  </si>
  <si>
    <t>(1st) Citizenship, aggregated</t>
  </si>
  <si>
    <t>e3a2_wr</t>
  </si>
  <si>
    <t>e4a_wr</t>
  </si>
  <si>
    <t>e5a_wr</t>
  </si>
  <si>
    <t>e5b_wr</t>
  </si>
  <si>
    <t>a2_1a2_wr</t>
  </si>
  <si>
    <t>EU-27</t>
  </si>
  <si>
    <t>other European</t>
  </si>
  <si>
    <t>non-European</t>
  </si>
  <si>
    <t>a2_1b2_wr</t>
  </si>
  <si>
    <t>a2_1b2_wr2</t>
  </si>
  <si>
    <t>Country 2nd international experience, aggregated</t>
  </si>
  <si>
    <t>Country 1st international experience, aggregated</t>
  </si>
  <si>
    <t>a3_1b_wr</t>
  </si>
  <si>
    <t>b1_2b_wr</t>
  </si>
  <si>
    <t>b6_3c_wr</t>
  </si>
  <si>
    <t>age_zscore</t>
  </si>
  <si>
    <t>Z-scores of age</t>
  </si>
  <si>
    <t>Metric</t>
  </si>
  <si>
    <t>Z-scores of variable age_exact for modelling purposes</t>
  </si>
  <si>
    <t>Weight rescaled to sum 10.000 (per country)</t>
  </si>
  <si>
    <t>Weight rescaled to target population size (per country)</t>
  </si>
  <si>
    <t>Weight rescaled to sum 10.000 (2016/17 ISCED 6 grads, per country)</t>
  </si>
  <si>
    <t>Weight rescaled to sum 10.000 (2020/21 ISCED 6 grads, per country)</t>
  </si>
  <si>
    <t>Weight rescaled to sum 10.000 (2016/17 ISCED 7 grads, per country)</t>
  </si>
  <si>
    <t>Weight rescaled to sum 10.000 (2020/21 ISCED 7 grads, per country)</t>
  </si>
  <si>
    <t>Weight rescaled to sum 10.000 (2016/17 ISCED 6+7 grads, per country)</t>
  </si>
  <si>
    <t>Weight rescaled to sum 10.000 (2020/21 ISCED 6+7 grads, per country)</t>
  </si>
  <si>
    <t>a1_3</t>
  </si>
  <si>
    <t>a1_6</t>
  </si>
  <si>
    <t>A1_1</t>
  </si>
  <si>
    <t>a1_1a1yr</t>
  </si>
  <si>
    <t>a1_1a1mo</t>
  </si>
  <si>
    <t>a1_1a2yr</t>
  </si>
  <si>
    <t>a1_1a2mo</t>
  </si>
  <si>
    <t>a1_1a3</t>
  </si>
  <si>
    <t>a1_1a4</t>
  </si>
  <si>
    <t>a1_1a4_3dgt</t>
  </si>
  <si>
    <t>a1_1a4_4dgt</t>
  </si>
  <si>
    <t>a1_1a5</t>
  </si>
  <si>
    <t>a1_1a5type</t>
  </si>
  <si>
    <t>a1_1a6</t>
  </si>
  <si>
    <t>a1_1a7</t>
  </si>
  <si>
    <t>a1_2</t>
  </si>
  <si>
    <t>a1_2_1a</t>
  </si>
  <si>
    <t>a1_2_1b</t>
  </si>
  <si>
    <t>a1_2_1b1</t>
  </si>
  <si>
    <t>a1_2_1b2</t>
  </si>
  <si>
    <t>a1_2_1b3</t>
  </si>
  <si>
    <t>a1_2_1b4</t>
  </si>
  <si>
    <t>A1_3</t>
  </si>
  <si>
    <t>a1_3a</t>
  </si>
  <si>
    <t>a1_3b</t>
  </si>
  <si>
    <t>a1_3c</t>
  </si>
  <si>
    <t>a1_3d</t>
  </si>
  <si>
    <t>a1_3e</t>
  </si>
  <si>
    <t>a1_3f</t>
  </si>
  <si>
    <t>a1_3g</t>
  </si>
  <si>
    <t>a1_3h</t>
  </si>
  <si>
    <t>a1_3i</t>
  </si>
  <si>
    <t>a1_3j</t>
  </si>
  <si>
    <t>a1_4</t>
  </si>
  <si>
    <t>a1_5</t>
  </si>
  <si>
    <t>a1_6a</t>
  </si>
  <si>
    <t>a1_6b</t>
  </si>
  <si>
    <t>a1_7</t>
  </si>
  <si>
    <t>a1_8</t>
  </si>
  <si>
    <t>a2_1a</t>
  </si>
  <si>
    <t>a2_1a1</t>
  </si>
  <si>
    <t>a2_1a1open (not included in EG dataset)</t>
  </si>
  <si>
    <t>a2_1a2</t>
  </si>
  <si>
    <t>a2_1a3</t>
  </si>
  <si>
    <t>a2_1a4</t>
  </si>
  <si>
    <t>a2_1a5</t>
  </si>
  <si>
    <t>a2_1b</t>
  </si>
  <si>
    <t>a2_1b1</t>
  </si>
  <si>
    <t>a2_1b1open (not included in EG dataset)</t>
  </si>
  <si>
    <t>a2_1b2</t>
  </si>
  <si>
    <t>a2_1b3</t>
  </si>
  <si>
    <t>a2_1b4</t>
  </si>
  <si>
    <t>a2_1b5</t>
  </si>
  <si>
    <t>a2_1c</t>
  </si>
  <si>
    <t>a2_1c1</t>
  </si>
  <si>
    <t>a2_1c1open (not included in EG dataset)</t>
  </si>
  <si>
    <t>a2_1c2</t>
  </si>
  <si>
    <t>a2_1c3</t>
  </si>
  <si>
    <t>a2_1c4</t>
  </si>
  <si>
    <t>a2_1c5</t>
  </si>
  <si>
    <t>a2_1d</t>
  </si>
  <si>
    <t>a2_1d1</t>
  </si>
  <si>
    <t>a2_1d1open (not included in EG dataset)</t>
  </si>
  <si>
    <t>a2_1d2</t>
  </si>
  <si>
    <t>a2_1d3</t>
  </si>
  <si>
    <t>a2_1d4</t>
  </si>
  <si>
    <t>a2_1d5</t>
  </si>
  <si>
    <t>a2_1e</t>
  </si>
  <si>
    <t>a2_1e1</t>
  </si>
  <si>
    <t>a2_1e1open (not included in EG dataset)</t>
  </si>
  <si>
    <t>a2_1e2</t>
  </si>
  <si>
    <t>a2_1e3</t>
  </si>
  <si>
    <t>a2_1e4</t>
  </si>
  <si>
    <t>a2_1e5</t>
  </si>
  <si>
    <t>a2_1_1</t>
  </si>
  <si>
    <t>A2_2</t>
  </si>
  <si>
    <t>a2_2a</t>
  </si>
  <si>
    <t>a2_2a1</t>
  </si>
  <si>
    <t>a2_2b</t>
  </si>
  <si>
    <t>a2_2b1</t>
  </si>
  <si>
    <t>a2_2c</t>
  </si>
  <si>
    <t>a3_1a</t>
  </si>
  <si>
    <t>a3_1b</t>
  </si>
  <si>
    <t>a3_1b_post</t>
  </si>
  <si>
    <t>a3_1b_cntr</t>
  </si>
  <si>
    <t>a3_1c</t>
  </si>
  <si>
    <t>a3_1d</t>
  </si>
  <si>
    <t>a3_2a</t>
  </si>
  <si>
    <t>a3_2a_degr</t>
  </si>
  <si>
    <t>a3_3_1</t>
  </si>
  <si>
    <t>A3_3_2</t>
  </si>
  <si>
    <t>a3_3_2a1</t>
  </si>
  <si>
    <t>a3_3_2a2</t>
  </si>
  <si>
    <t>a3_3_2a3</t>
  </si>
  <si>
    <t>a3_3_2a4</t>
  </si>
  <si>
    <t>a3_3_2a5</t>
  </si>
  <si>
    <t>a3_3_2a6</t>
  </si>
  <si>
    <t>a3_3_2a6cntr</t>
  </si>
  <si>
    <t>a3_3_2b</t>
  </si>
  <si>
    <t>a3_3_2b1</t>
  </si>
  <si>
    <t>a3_3_2b2</t>
  </si>
  <si>
    <t>a3_3_2b3</t>
  </si>
  <si>
    <t>a3_3_2b4</t>
  </si>
  <si>
    <t>a3_3_2b5</t>
  </si>
  <si>
    <t>a3_3_2b6</t>
  </si>
  <si>
    <t>a3_3_2b6cntr</t>
  </si>
  <si>
    <t>a3_3_2c</t>
  </si>
  <si>
    <t>a3_3_2c1</t>
  </si>
  <si>
    <t>a3_3_2c2</t>
  </si>
  <si>
    <t>a3_3_2c3</t>
  </si>
  <si>
    <t>a3_3_2c4</t>
  </si>
  <si>
    <t>a3_3_2c5</t>
  </si>
  <si>
    <t>a3_3_2c6</t>
  </si>
  <si>
    <t>a3_3_2c6cntr</t>
  </si>
  <si>
    <t>a3_4</t>
  </si>
  <si>
    <t>A3_5</t>
  </si>
  <si>
    <t>a3_5_1</t>
  </si>
  <si>
    <t>a3_5_2</t>
  </si>
  <si>
    <t xml:space="preserve">a3_5_2a1 </t>
  </si>
  <si>
    <t>a3_5_2a2</t>
  </si>
  <si>
    <t>a3_5_2a3</t>
  </si>
  <si>
    <t>a3_5_2a4</t>
  </si>
  <si>
    <t>a3_5_2a5</t>
  </si>
  <si>
    <t>a3_5_2a6</t>
  </si>
  <si>
    <t>a3_5_2a6cntr</t>
  </si>
  <si>
    <t>a3_5_2a7</t>
  </si>
  <si>
    <t>a3_5_2a8</t>
  </si>
  <si>
    <t>a3_5_2b</t>
  </si>
  <si>
    <t xml:space="preserve">a3_5_2b1 </t>
  </si>
  <si>
    <t>a3_5_2b2</t>
  </si>
  <si>
    <t>a3_5_2b3</t>
  </si>
  <si>
    <t>a3_5_2b4</t>
  </si>
  <si>
    <t>a3_5_2b5</t>
  </si>
  <si>
    <t>a3_5_2b6</t>
  </si>
  <si>
    <t>a3_5_2b6cntr</t>
  </si>
  <si>
    <t>a3_5_2b7</t>
  </si>
  <si>
    <t>a3_5_2b8</t>
  </si>
  <si>
    <t>a3_5_2c</t>
  </si>
  <si>
    <t xml:space="preserve">a3_5_2c1 </t>
  </si>
  <si>
    <t>a3_5_2c2</t>
  </si>
  <si>
    <t>a3_5_2c3</t>
  </si>
  <si>
    <t>a3_5_2c4</t>
  </si>
  <si>
    <t>a3_5_2c5</t>
  </si>
  <si>
    <t>a3_5_2c6</t>
  </si>
  <si>
    <t>a3_5_2c6cntr</t>
  </si>
  <si>
    <t>a3_5_2c7</t>
  </si>
  <si>
    <t>a3_5_2c8</t>
  </si>
  <si>
    <t>a3_6a</t>
  </si>
  <si>
    <t>a3_6a_degr</t>
  </si>
  <si>
    <t>a3_6b</t>
  </si>
  <si>
    <t>a3_7 (not included in EG dataset)</t>
  </si>
  <si>
    <t>a3_7_1</t>
  </si>
  <si>
    <t>a3_7_2</t>
  </si>
  <si>
    <t>a3_7_3</t>
  </si>
  <si>
    <t>a3_7_4</t>
  </si>
  <si>
    <t>a3_7_5</t>
  </si>
  <si>
    <t>a3_7_6</t>
  </si>
  <si>
    <t>a3_7_7</t>
  </si>
  <si>
    <t>a3_7_9</t>
  </si>
  <si>
    <t>a3_7_9open (not included in EG dataset)</t>
  </si>
  <si>
    <t>a3_7other1</t>
  </si>
  <si>
    <t>a3_7other2</t>
  </si>
  <si>
    <t>a3_7other3</t>
  </si>
  <si>
    <t>a3_7other4</t>
  </si>
  <si>
    <t>a3_7other5</t>
  </si>
  <si>
    <t>a3_7other6</t>
  </si>
  <si>
    <t>a3_7other7</t>
  </si>
  <si>
    <t>a3_7other9</t>
  </si>
  <si>
    <t>b1_0</t>
  </si>
  <si>
    <t>b1_0_1_1</t>
  </si>
  <si>
    <t>b1_0_1_2</t>
  </si>
  <si>
    <t>b1_0_1_3</t>
  </si>
  <si>
    <t>b1_1</t>
  </si>
  <si>
    <t>b1_2b</t>
  </si>
  <si>
    <t>b2_2</t>
  </si>
  <si>
    <t>b2_3</t>
  </si>
  <si>
    <t>b2_5</t>
  </si>
  <si>
    <t>b2_5num</t>
  </si>
  <si>
    <t>b2_6</t>
  </si>
  <si>
    <t>b2_7</t>
  </si>
  <si>
    <t>b6_1</t>
  </si>
  <si>
    <t>b6_2a</t>
  </si>
  <si>
    <t>b6_3a</t>
  </si>
  <si>
    <t>b6_5</t>
  </si>
  <si>
    <t>b6_7</t>
  </si>
  <si>
    <t>b6_7num</t>
  </si>
  <si>
    <t>b6_8</t>
  </si>
  <si>
    <t>b6_9</t>
  </si>
  <si>
    <t>b6_12</t>
  </si>
  <si>
    <t>b6_13a</t>
  </si>
  <si>
    <t>d1_3</t>
  </si>
  <si>
    <t>b2_1b</t>
  </si>
  <si>
    <t>b2_1b_num</t>
  </si>
  <si>
    <t>b2_4</t>
  </si>
  <si>
    <t>b2_8a</t>
  </si>
  <si>
    <t>b2_8b</t>
  </si>
  <si>
    <t>b2_9a</t>
  </si>
  <si>
    <t>b2_9a_curr</t>
  </si>
  <si>
    <t>b2_9b</t>
  </si>
  <si>
    <t>b2_9b_num</t>
  </si>
  <si>
    <t>b2_9b_curr</t>
  </si>
  <si>
    <t>b2_10</t>
  </si>
  <si>
    <t>b2_11</t>
  </si>
  <si>
    <t>b3_1</t>
  </si>
  <si>
    <t>b3_2a</t>
  </si>
  <si>
    <t>b3_2b</t>
  </si>
  <si>
    <t>b3_2c</t>
  </si>
  <si>
    <t>b4_1a</t>
  </si>
  <si>
    <t>b4_1b</t>
  </si>
  <si>
    <t>b4_1c</t>
  </si>
  <si>
    <t>b4_1d</t>
  </si>
  <si>
    <t>b4_1e</t>
  </si>
  <si>
    <t>b4_1f</t>
  </si>
  <si>
    <t>b4_1g</t>
  </si>
  <si>
    <t>b4_1h</t>
  </si>
  <si>
    <t>b4_1i</t>
  </si>
  <si>
    <t>b4_2</t>
  </si>
  <si>
    <t>b5_1</t>
  </si>
  <si>
    <t>b6_2c</t>
  </si>
  <si>
    <t>b6_2c_num</t>
  </si>
  <si>
    <t>b6_6</t>
  </si>
  <si>
    <t>b6_10a</t>
  </si>
  <si>
    <t>b6_10b</t>
  </si>
  <si>
    <t>b6_11a</t>
  </si>
  <si>
    <t>b6_11a_curr</t>
  </si>
  <si>
    <t>b6_11b</t>
  </si>
  <si>
    <t>b6_11b_num</t>
  </si>
  <si>
    <t>b6_11b_curr</t>
  </si>
  <si>
    <t>b6_13b</t>
  </si>
  <si>
    <t>b6_13c</t>
  </si>
  <si>
    <t>b6_13c_curr</t>
  </si>
  <si>
    <t>b6_13d</t>
  </si>
  <si>
    <t>b6_13d_num</t>
  </si>
  <si>
    <t>b6_13d_curr</t>
  </si>
  <si>
    <t>b7_0</t>
  </si>
  <si>
    <t>b7_0_2018</t>
  </si>
  <si>
    <t>b7_1</t>
  </si>
  <si>
    <t>b7_3</t>
  </si>
  <si>
    <t>b8_1a</t>
  </si>
  <si>
    <t>b8_1b</t>
  </si>
  <si>
    <t>b8_2</t>
  </si>
  <si>
    <t>b8_3</t>
  </si>
  <si>
    <t>b8_4</t>
  </si>
  <si>
    <t>f1_1</t>
  </si>
  <si>
    <t>f1_3</t>
  </si>
  <si>
    <t>f2_1</t>
  </si>
  <si>
    <t>f2_2</t>
  </si>
  <si>
    <t>f2_3</t>
  </si>
  <si>
    <t>f2_4a</t>
  </si>
  <si>
    <t>f2_4b</t>
  </si>
  <si>
    <t>f2_4c</t>
  </si>
  <si>
    <t>f2_4d</t>
  </si>
  <si>
    <t>f2_4e</t>
  </si>
  <si>
    <t>f2_4f</t>
  </si>
  <si>
    <t>f2_4g</t>
  </si>
  <si>
    <t>f2_4h</t>
  </si>
  <si>
    <t>f2_4i</t>
  </si>
  <si>
    <t>f2_5</t>
  </si>
  <si>
    <t>f3_1</t>
  </si>
  <si>
    <t>f3_2</t>
  </si>
  <si>
    <t>f3_3</t>
  </si>
  <si>
    <t>a1_1a5public</t>
  </si>
  <si>
    <t>a1_1a5uni</t>
  </si>
  <si>
    <t>a3_7_1all</t>
  </si>
  <si>
    <t>a3_7_2all</t>
  </si>
  <si>
    <t>a3_7_3all</t>
  </si>
  <si>
    <t>a3_7_4all</t>
  </si>
  <si>
    <t>a3_7_5all</t>
  </si>
  <si>
    <t>a3_7_6all</t>
  </si>
  <si>
    <t>a3_7_7all</t>
  </si>
  <si>
    <t>a3_7_9all</t>
  </si>
  <si>
    <t>b2_9a_eur</t>
  </si>
  <si>
    <t>b2_9b_eur</t>
  </si>
  <si>
    <t>b6_11a_eur</t>
  </si>
  <si>
    <t>b6_11b_eur</t>
  </si>
  <si>
    <t>b6_13c_eur</t>
  </si>
  <si>
    <t>b6_13d_eur</t>
  </si>
  <si>
    <t>b2_9a_it</t>
  </si>
  <si>
    <t>a2_1a1_de</t>
  </si>
  <si>
    <t>a2_1a2_de</t>
  </si>
  <si>
    <t>a2_1a3_de</t>
  </si>
  <si>
    <t>a2_1a4_de</t>
  </si>
  <si>
    <t>a2_1a5_de</t>
  </si>
  <si>
    <t>a3_1d_de</t>
  </si>
  <si>
    <t>a3_5_2a7_de</t>
  </si>
  <si>
    <t>a3_5_2b7_de</t>
  </si>
  <si>
    <t>a3_5_2c7_de</t>
  </si>
  <si>
    <t>b6_1_de</t>
  </si>
  <si>
    <t>b6_5_de</t>
  </si>
  <si>
    <t>b1_0_de</t>
  </si>
  <si>
    <t>b2_9a_de</t>
  </si>
  <si>
    <t>b2_9b_de</t>
  </si>
  <si>
    <t>b2_9b_num_de</t>
  </si>
  <si>
    <t>a2_1a2at</t>
  </si>
  <si>
    <t>a2_1a2bg</t>
  </si>
  <si>
    <t>a2_1a2cy</t>
  </si>
  <si>
    <t>a2_1a2cz</t>
  </si>
  <si>
    <t>a2_1a2ee</t>
  </si>
  <si>
    <t>a2_1a2gr</t>
  </si>
  <si>
    <t>a2_1a2hr</t>
  </si>
  <si>
    <t>a2_1a2hu</t>
  </si>
  <si>
    <t>a2_1a2it</t>
  </si>
  <si>
    <t>a2_1a2lv</t>
  </si>
  <si>
    <t>a2_1a2mt</t>
  </si>
  <si>
    <t>a2_1a2no</t>
  </si>
  <si>
    <t>a2_1a2pt</t>
  </si>
  <si>
    <t>a2_1a2ro</t>
  </si>
  <si>
    <t>a2_1a2si</t>
  </si>
  <si>
    <t>a2_1a2sk</t>
  </si>
  <si>
    <t>a2_1b2at</t>
  </si>
  <si>
    <t>a2_1b2bg</t>
  </si>
  <si>
    <t>a2_1b2cy</t>
  </si>
  <si>
    <t>a2_1b2cz</t>
  </si>
  <si>
    <t>a2_1b2ee</t>
  </si>
  <si>
    <t>a2_1b2gr</t>
  </si>
  <si>
    <t>a2_1b2hr</t>
  </si>
  <si>
    <t>a2_1b2hu</t>
  </si>
  <si>
    <t>a2_1b2it</t>
  </si>
  <si>
    <t>a2_1b2lv</t>
  </si>
  <si>
    <t>a2_1b2no</t>
  </si>
  <si>
    <t>a2_1b2pt</t>
  </si>
  <si>
    <t>a2_1b2ro</t>
  </si>
  <si>
    <t>a2_1b2si</t>
  </si>
  <si>
    <t>a2_1b2sk</t>
  </si>
  <si>
    <t>a2_1c2at</t>
  </si>
  <si>
    <t>a3_1b_at</t>
  </si>
  <si>
    <t>a3_1b_bg</t>
  </si>
  <si>
    <t>a3_1b_de</t>
  </si>
  <si>
    <t>a3_1b_cy</t>
  </si>
  <si>
    <t>a3_1b_cz</t>
  </si>
  <si>
    <t>a3_1b_ee</t>
  </si>
  <si>
    <t>a3_1b_hr</t>
  </si>
  <si>
    <t>a3_1b_hu</t>
  </si>
  <si>
    <t>a3_1b_lv</t>
  </si>
  <si>
    <t>a3_1b_no</t>
  </si>
  <si>
    <t>a3_1b_pt</t>
  </si>
  <si>
    <t>a3_1b_ro</t>
  </si>
  <si>
    <t>a3_1b_sk</t>
  </si>
  <si>
    <t>b1_2b_at</t>
  </si>
  <si>
    <t>b1_2b_bg</t>
  </si>
  <si>
    <t>b1_2b_cy</t>
  </si>
  <si>
    <t>b1_2b_cz</t>
  </si>
  <si>
    <t>b1_2b_de</t>
  </si>
  <si>
    <t>b1_2b_ee</t>
  </si>
  <si>
    <t>b1_2b_gr</t>
  </si>
  <si>
    <t>b1_2b_hr</t>
  </si>
  <si>
    <t>b1_2b_hu</t>
  </si>
  <si>
    <t>b1_2b_it</t>
  </si>
  <si>
    <t>b1_2b_lv</t>
  </si>
  <si>
    <t>b1_2b_mt</t>
  </si>
  <si>
    <t>b1_2b_no</t>
  </si>
  <si>
    <t>b1_2b_pt</t>
  </si>
  <si>
    <t>b1_2b_ro</t>
  </si>
  <si>
    <t>b1_2b_si</t>
  </si>
  <si>
    <t>b1_2b_sk</t>
  </si>
  <si>
    <t>b6_3c_at</t>
  </si>
  <si>
    <t>b6_3c_bg</t>
  </si>
  <si>
    <t>b6_3c_cy</t>
  </si>
  <si>
    <t>b6_3c_cz</t>
  </si>
  <si>
    <t>b6_3c_ee</t>
  </si>
  <si>
    <t>b6_3c_gr</t>
  </si>
  <si>
    <t>b6_3c_hr</t>
  </si>
  <si>
    <t>b6_3c_hu</t>
  </si>
  <si>
    <t>b6_3c_it</t>
  </si>
  <si>
    <t>b6_3c_lv</t>
  </si>
  <si>
    <t>b6_3c_mt</t>
  </si>
  <si>
    <t>b6_3c_no</t>
  </si>
  <si>
    <t>b6_3c_pt</t>
  </si>
  <si>
    <t>b6_3c_ro</t>
  </si>
  <si>
    <t>b6_3c_si</t>
  </si>
  <si>
    <t>b6_3c_sk</t>
  </si>
  <si>
    <t>d1_1at</t>
  </si>
  <si>
    <t>d1_1bg</t>
  </si>
  <si>
    <t>d1_1cy</t>
  </si>
  <si>
    <t>d1_1cz</t>
  </si>
  <si>
    <t>d1_1de</t>
  </si>
  <si>
    <t>d1_1ee</t>
  </si>
  <si>
    <t>d1_1gr</t>
  </si>
  <si>
    <t>d1_1hu</t>
  </si>
  <si>
    <t>d1_1hr</t>
  </si>
  <si>
    <t>d1_1it</t>
  </si>
  <si>
    <t>d1_1lv</t>
  </si>
  <si>
    <t>d1_1mt</t>
  </si>
  <si>
    <t>d1_1no</t>
  </si>
  <si>
    <t>d1_1pt</t>
  </si>
  <si>
    <t>d1_1ro</t>
  </si>
  <si>
    <t>d1_1si</t>
  </si>
  <si>
    <t>d1_1sk</t>
  </si>
  <si>
    <t>d1_2at</t>
  </si>
  <si>
    <t>d1_2bg</t>
  </si>
  <si>
    <t>d1_2cy</t>
  </si>
  <si>
    <t>d1_2cz</t>
  </si>
  <si>
    <t>d1_2de</t>
  </si>
  <si>
    <t>d1_2ee</t>
  </si>
  <si>
    <t>d1_2gr</t>
  </si>
  <si>
    <t>d1_2hr</t>
  </si>
  <si>
    <t>d1_2hu_anon</t>
  </si>
  <si>
    <t>d1_2it</t>
  </si>
  <si>
    <t>d1_2lv</t>
  </si>
  <si>
    <t>d1_2mt</t>
  </si>
  <si>
    <t>d1_2no</t>
  </si>
  <si>
    <t>d1_2pt</t>
  </si>
  <si>
    <t>d1_2ro</t>
  </si>
  <si>
    <t>d1_2si</t>
  </si>
  <si>
    <t>d1_2sk</t>
  </si>
  <si>
    <t>d1_3at</t>
  </si>
  <si>
    <t>d1_3bg</t>
  </si>
  <si>
    <t>d1_3cy</t>
  </si>
  <si>
    <t>d1_3cz</t>
  </si>
  <si>
    <t>d1_3de</t>
  </si>
  <si>
    <t>d1_3ee</t>
  </si>
  <si>
    <t>d1_3gr</t>
  </si>
  <si>
    <t>d1_3hr</t>
  </si>
  <si>
    <t>d1_3hu_anon</t>
  </si>
  <si>
    <t>d1_3it</t>
  </si>
  <si>
    <t>d1_3lv</t>
  </si>
  <si>
    <t>d1_3mt</t>
  </si>
  <si>
    <t>d1_3no</t>
  </si>
  <si>
    <t>d1_3pt</t>
  </si>
  <si>
    <t>d1_3ro</t>
  </si>
  <si>
    <t>d1_3si</t>
  </si>
  <si>
    <t>d1_3sk</t>
  </si>
  <si>
    <t>b1_0_1 (not included in EG dataset)</t>
  </si>
  <si>
    <t>b1_0_1_3open (not included in EG dataset)</t>
  </si>
  <si>
    <t>b1_2</t>
  </si>
  <si>
    <t>b1_2a_yr</t>
  </si>
  <si>
    <t>b1_2a_mo</t>
  </si>
  <si>
    <t>b1_2b_post</t>
  </si>
  <si>
    <t>b1_2b_cntr</t>
  </si>
  <si>
    <t>b2_1a</t>
  </si>
  <si>
    <t>b2_1a_3dgt</t>
  </si>
  <si>
    <t>b2_2_2dgt</t>
  </si>
  <si>
    <t>b2_5open (not included in EG dataset)</t>
  </si>
  <si>
    <t>b3_2</t>
  </si>
  <si>
    <t>b4_1</t>
  </si>
  <si>
    <t>b6_2b</t>
  </si>
  <si>
    <t>b6_2b_3dgt</t>
  </si>
  <si>
    <t>b6_3b_yr</t>
  </si>
  <si>
    <t>b6_3b_mo</t>
  </si>
  <si>
    <t>b6_3c</t>
  </si>
  <si>
    <t>b6_3c_post</t>
  </si>
  <si>
    <t>b6_3c_cntr</t>
  </si>
  <si>
    <t>b6_4</t>
  </si>
  <si>
    <t>b6_4_2dgt</t>
  </si>
  <si>
    <t>b6_7open (not included in EG dataset)</t>
  </si>
  <si>
    <t>b7_2yr_t1</t>
  </si>
  <si>
    <t>b7_2yr_t5</t>
  </si>
  <si>
    <t>b7_2mo</t>
  </si>
  <si>
    <t>d1_1</t>
  </si>
  <si>
    <t>d1_1post</t>
  </si>
  <si>
    <t>d1_1cntr</t>
  </si>
  <si>
    <t>d1_2</t>
  </si>
  <si>
    <t>d1_2post</t>
  </si>
  <si>
    <t>d1_2cntr</t>
  </si>
  <si>
    <t>d1_3post</t>
  </si>
  <si>
    <t>d1_3cntr</t>
  </si>
  <si>
    <t>e6_1</t>
  </si>
  <si>
    <t>e6_2</t>
  </si>
  <si>
    <t>e6_3</t>
  </si>
  <si>
    <t>f2_4</t>
  </si>
  <si>
    <t>Value excluded for anonymisation</t>
  </si>
  <si>
    <r>
      <t xml:space="preserve">Respondent answered question, but value had to be excluded for </t>
    </r>
    <r>
      <rPr>
        <b/>
        <sz val="10"/>
        <color theme="1"/>
        <rFont val="Calibri"/>
        <family val="2"/>
        <scheme val="minor"/>
      </rPr>
      <t>anonymisation.</t>
    </r>
    <r>
      <rPr>
        <sz val="10"/>
        <color theme="1"/>
        <rFont val="Calibri"/>
        <family val="2"/>
        <scheme val="minor"/>
      </rPr>
      <t xml:space="preserve"> </t>
    </r>
  </si>
  <si>
    <t xml:space="preserve">Respondent reported non-binary or other on gender, but because of too few cases on that category the values had to be excluded to ensure anonymity. </t>
  </si>
  <si>
    <t>EUROGRADUATE 2022 codebook version 6 (15.05.2025)</t>
  </si>
  <si>
    <t>&gt;4 years up to 5 years</t>
  </si>
  <si>
    <t>&gt;5 years up to 6 years</t>
  </si>
  <si>
    <t>&gt;6 years</t>
  </si>
  <si>
    <t>a3_1c_agg</t>
  </si>
  <si>
    <t>highest_edu_lv_mt_ro</t>
  </si>
  <si>
    <t>ISCED level 7 or 8, Masters or doctoral or equivalent level, academic</t>
  </si>
  <si>
    <t>Highest education at time of survey, aggregated, coding LV, MT, RO</t>
  </si>
  <si>
    <t>a2_1a2_at</t>
  </si>
  <si>
    <t>a2_1a2_bg</t>
  </si>
  <si>
    <t>a2_1a2_cy</t>
  </si>
  <si>
    <t>a2_1a2_cz</t>
  </si>
  <si>
    <t>a2_1a2_ee</t>
  </si>
  <si>
    <t>a2_1a2_gr</t>
  </si>
  <si>
    <t>a2_1a2_hr</t>
  </si>
  <si>
    <t>a2_1a2_hu</t>
  </si>
  <si>
    <t>a2_1a2_it</t>
  </si>
  <si>
    <t>a2_1a2_lv</t>
  </si>
  <si>
    <t>a2_1a2_no</t>
  </si>
  <si>
    <t>a2_1a2_pt</t>
  </si>
  <si>
    <t>a2_1a2_si</t>
  </si>
  <si>
    <t>a2_1a2_sk</t>
  </si>
  <si>
    <t>a2_1b2_at</t>
  </si>
  <si>
    <t>a2_1b2_bg</t>
  </si>
  <si>
    <t>a2_1b2_cy</t>
  </si>
  <si>
    <t>a2_1b2_cz</t>
  </si>
  <si>
    <t>a2_1b2_ee</t>
  </si>
  <si>
    <t>a2_1b2_gr</t>
  </si>
  <si>
    <t>a2_1b2_hr</t>
  </si>
  <si>
    <t>a2_1b2_hu</t>
  </si>
  <si>
    <t>a2_1b2_it</t>
  </si>
  <si>
    <t>a2_1b2_pt</t>
  </si>
  <si>
    <t>a2_1b2_si</t>
  </si>
  <si>
    <t>a2_1b2_sk</t>
  </si>
  <si>
    <t>a2_1c2_at</t>
  </si>
  <si>
    <t>d1_1_at</t>
  </si>
  <si>
    <t>d1_1_bg</t>
  </si>
  <si>
    <t>d1_1_cy</t>
  </si>
  <si>
    <t>d1_1_ee</t>
  </si>
  <si>
    <t>d1_1_hu</t>
  </si>
  <si>
    <t>d1_1_hr</t>
  </si>
  <si>
    <t>d1_1_no</t>
  </si>
  <si>
    <t>d1_1_pt</t>
  </si>
  <si>
    <t>d1_1_si</t>
  </si>
  <si>
    <t>d1_1_sk</t>
  </si>
  <si>
    <t>d1_2_at</t>
  </si>
  <si>
    <t>d1_2_bg</t>
  </si>
  <si>
    <t>d1_2_cy</t>
  </si>
  <si>
    <t>d1_2_cz</t>
  </si>
  <si>
    <t>d1_2_ee</t>
  </si>
  <si>
    <t>d1_2_hr</t>
  </si>
  <si>
    <t>d1_2_hu_anon</t>
  </si>
  <si>
    <t>d1_2_lv</t>
  </si>
  <si>
    <t>d1_2_no</t>
  </si>
  <si>
    <t>d1_2_pt</t>
  </si>
  <si>
    <t>d1_2_si</t>
  </si>
  <si>
    <t>d1_2_sk</t>
  </si>
  <si>
    <t>d1_3_at</t>
  </si>
  <si>
    <t>d1_3_bg</t>
  </si>
  <si>
    <t>d1_3_cy</t>
  </si>
  <si>
    <t>d1_3_cz</t>
  </si>
  <si>
    <t>d1_3_ee</t>
  </si>
  <si>
    <t>d1_3_gr</t>
  </si>
  <si>
    <t>d1_3_hr</t>
  </si>
  <si>
    <t>d1_3_hu_anon</t>
  </si>
  <si>
    <t>d1_3_lv</t>
  </si>
  <si>
    <t>d1_3_no</t>
  </si>
  <si>
    <t>d1_3_pt</t>
  </si>
  <si>
    <t>d1_3_si</t>
  </si>
  <si>
    <t>d1_3_sk</t>
  </si>
  <si>
    <t>Highest school leaving qualification, aggregated</t>
  </si>
  <si>
    <t>Country 2nd international experience, higher aggregated</t>
  </si>
  <si>
    <t>Country of highest school leaving qualification (if abroad), aggregated</t>
  </si>
  <si>
    <t>Country of employment (if graduate works abroad), aggregated</t>
  </si>
  <si>
    <t>Fall 2018: Country of employment (if graduate works abroad), aggregated</t>
  </si>
  <si>
    <t>Country of residence during study programme (if graduate lived abroad), agg.</t>
  </si>
  <si>
    <t>Country of residence in October 2018 (if graduate lived abroad), aggregated</t>
  </si>
  <si>
    <t>Country of residence (if graduate lives abroad), aggregated</t>
  </si>
  <si>
    <t>2nd cititzenship (if other than survey country), aggregated</t>
  </si>
  <si>
    <t>Country of birth, aggregated</t>
  </si>
  <si>
    <t>Country of birth mother/female guardian, aggregated</t>
  </si>
  <si>
    <t>Country of birth father/male guardian, aggregated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</si>
</sst>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x14ac:knownFonts="1">
    <font>
      <sz val="11"/>
      <color theme="1"/>
      <name val="Calibri"/>
      <family val="2"/>
      <scheme val="minor"/>
    </font>
    <font>
      <b/>
      <sz val="11"/>
      <color theme="1"/>
      <name val="Calibri"/>
      <family val="2"/>
      <scheme val="minor"/>
    </font>
    <font>
      <b/>
      <sz val="10"/>
      <color theme="1"/>
      <name val="Arial"/>
      <family val="2"/>
    </font>
    <font>
      <sz val="10"/>
      <color theme="1"/>
      <name val="Arial"/>
      <family val="2"/>
    </font>
    <font>
      <sz val="10"/>
      <name val="Arial"/>
      <family val="2"/>
    </font>
    <font>
      <i/>
      <sz val="10"/>
      <color theme="1"/>
      <name val="Arial"/>
      <family val="2"/>
    </font>
    <font>
      <sz val="11"/>
      <color rgb="FF9C5700"/>
      <name val="Calibri"/>
      <family val="2"/>
      <scheme val="minor"/>
    </font>
    <font>
      <sz val="10"/>
      <color theme="1"/>
      <name val="Calibri"/>
      <family val="2"/>
      <scheme val="minor"/>
    </font>
    <font>
      <i/>
      <sz val="10"/>
      <color theme="1"/>
      <name val="Calibri"/>
      <family val="2"/>
      <scheme val="minor"/>
    </font>
    <font>
      <b/>
      <i/>
      <sz val="10"/>
      <color rgb="FFFF0000"/>
      <name val="Arial"/>
      <family val="2"/>
    </font>
    <font>
      <b/>
      <sz val="10"/>
      <name val="Arial"/>
      <family val="2"/>
    </font>
    <font>
      <i/>
      <sz val="10"/>
      <name val="Arial"/>
      <family val="2"/>
    </font>
    <font>
      <i/>
      <sz val="10"/>
      <color rgb="FFFF0000"/>
      <name val="Arial"/>
      <family val="2"/>
    </font>
    <font>
      <sz val="10"/>
      <color rgb="FF9C6500"/>
      <name val="Arial"/>
      <family val="2"/>
    </font>
    <font>
      <i/>
      <sz val="11"/>
      <color theme="1"/>
      <name val="Calibri"/>
      <family val="2"/>
      <scheme val="minor"/>
    </font>
    <font>
      <i/>
      <sz val="10"/>
      <color rgb="FFFF0000"/>
      <name val="Calibri"/>
      <family val="2"/>
      <scheme val="minor"/>
    </font>
    <font>
      <i/>
      <sz val="10"/>
      <name val="Calibri"/>
      <family val="2"/>
      <scheme val="minor"/>
    </font>
    <font>
      <i/>
      <sz val="10"/>
      <color rgb="FF000000"/>
      <name val="Calibri"/>
      <family val="2"/>
      <scheme val="minor"/>
    </font>
    <font>
      <sz val="8"/>
      <name val="Calibri"/>
      <family val="2"/>
      <scheme val="minor"/>
    </font>
    <font>
      <b/>
      <sz val="10"/>
      <color rgb="FF9C6500"/>
      <name val="Arial"/>
      <family val="2"/>
    </font>
    <font>
      <sz val="9"/>
      <color indexed="8"/>
      <name val="Calibri"/>
      <family val="2"/>
      <scheme val="minor"/>
    </font>
    <font>
      <sz val="9"/>
      <name val="Calibri"/>
      <family val="2"/>
      <scheme val="minor"/>
    </font>
    <font>
      <b/>
      <sz val="12"/>
      <color theme="1"/>
      <name val="Calibri"/>
      <family val="2"/>
      <scheme val="minor"/>
    </font>
    <font>
      <b/>
      <sz val="12"/>
      <color rgb="FF000000"/>
      <name val="Calibri"/>
      <family val="2"/>
      <scheme val="minor"/>
    </font>
    <font>
      <b/>
      <sz val="10"/>
      <color theme="1"/>
      <name val="Calibri"/>
      <family val="2"/>
      <scheme val="minor"/>
    </font>
    <font>
      <b/>
      <i/>
      <sz val="10"/>
      <color theme="1"/>
      <name val="Calibri"/>
      <family val="2"/>
      <scheme val="minor"/>
    </font>
    <font>
      <sz val="10"/>
      <name val="Calibri"/>
      <family val="2"/>
      <scheme val="minor"/>
    </font>
    <font>
      <b/>
      <sz val="10"/>
      <name val="Calibri"/>
      <family val="2"/>
      <scheme val="minor"/>
    </font>
    <font>
      <b/>
      <sz val="10"/>
      <color theme="9"/>
      <name val="Calibri"/>
      <family val="2"/>
      <scheme val="minor"/>
    </font>
    <font>
      <sz val="10"/>
      <color theme="7" tint="-0.249977111117893"/>
      <name val="Calibri"/>
      <family val="2"/>
      <scheme val="minor"/>
    </font>
    <font>
      <sz val="10"/>
      <color rgb="FFFF0000"/>
      <name val="Wingdings"/>
      <charset val="2"/>
    </font>
    <font>
      <b/>
      <sz val="10"/>
      <color indexed="8"/>
      <name val="Calibri"/>
      <family val="2"/>
      <scheme val="minor"/>
    </font>
    <font>
      <sz val="10"/>
      <color indexed="8"/>
      <name val="Calibri"/>
      <family val="2"/>
      <scheme val="minor"/>
    </font>
    <font>
      <sz val="10"/>
      <color rgb="FF000000"/>
      <name val="Calibri"/>
      <family val="2"/>
      <scheme val="minor"/>
    </font>
    <font>
      <b/>
      <sz val="10"/>
      <color theme="7" tint="-0.249977111117893"/>
      <name val="Calibri"/>
      <family val="2"/>
      <scheme val="minor"/>
    </font>
    <font>
      <i/>
      <u/>
      <sz val="10"/>
      <name val="Calibri"/>
      <family val="2"/>
      <scheme val="minor"/>
    </font>
    <font>
      <b/>
      <i/>
      <sz val="10"/>
      <name val="Calibri"/>
      <family val="2"/>
      <scheme val="minor"/>
    </font>
    <font>
      <sz val="10"/>
      <name val="Calibri"/>
      <family val="2"/>
    </font>
    <font>
      <sz val="9"/>
      <name val="Calibri"/>
      <family val="2"/>
    </font>
    <font>
      <i/>
      <sz val="11"/>
      <name val="Calibri"/>
      <family val="2"/>
      <scheme val="minor"/>
    </font>
    <font>
      <u/>
      <sz val="11"/>
      <color theme="10"/>
      <name val="Calibri"/>
      <family val="2"/>
      <scheme val="minor"/>
    </font>
    <font>
      <b/>
      <sz val="18"/>
      <color theme="1"/>
      <name val="Calibri"/>
      <family val="2"/>
      <scheme val="minor"/>
    </font>
    <font>
      <strike/>
      <sz val="10"/>
      <color theme="1"/>
      <name val="Calibri"/>
      <family val="2"/>
      <scheme val="minor"/>
    </font>
    <font>
      <u/>
      <sz val="10"/>
      <color theme="1"/>
      <name val="Calibri"/>
      <family val="2"/>
      <scheme val="minor"/>
    </font>
  </fonts>
  <fills count="11">
    <fill>
      <patternFill patternType="none"/>
    </fill>
    <fill>
      <patternFill patternType="gray125"/>
    </fill>
    <fill>
      <patternFill patternType="solid">
        <fgColor theme="7" tint="0.79998168889431442"/>
        <bgColor indexed="64"/>
      </patternFill>
    </fill>
    <fill>
      <patternFill patternType="solid">
        <fgColor rgb="FFFFEB9C"/>
      </patternFill>
    </fill>
    <fill>
      <patternFill patternType="solid">
        <fgColor theme="9" tint="0.39997558519241921"/>
        <bgColor indexed="64"/>
      </patternFill>
    </fill>
    <fill>
      <patternFill patternType="solid">
        <fgColor theme="9" tint="0.59999389629810485"/>
        <bgColor indexed="64"/>
      </patternFill>
    </fill>
    <fill>
      <patternFill patternType="solid">
        <fgColor rgb="FF92D05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4" tint="0.749992370372631"/>
        <bgColor indexed="64"/>
      </patternFill>
    </fill>
    <fill>
      <patternFill patternType="solid">
        <fgColor theme="4" tint="0.89999084444715716"/>
        <bgColor indexed="64"/>
      </patternFill>
    </fill>
  </fills>
  <borders count="26">
    <border>
      <left/>
      <right/>
      <top/>
      <bottom/>
      <diagonal/>
    </border>
    <border>
      <left style="thin">
        <color indexed="64"/>
      </left>
      <right style="thin">
        <color indexed="64"/>
      </right>
      <top style="thin">
        <color indexed="64"/>
      </top>
      <bottom/>
      <diagonal/>
    </border>
    <border>
      <left/>
      <right/>
      <top style="thin">
        <color auto="1"/>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s>
  <cellStyleXfs count="5">
    <xf numFmtId="0" fontId="0" fillId="0" borderId="0"/>
    <xf numFmtId="0" fontId="6" fillId="3" borderId="0" applyNumberFormat="0" applyBorder="0" applyAlignment="0" applyProtection="0"/>
    <xf numFmtId="0" fontId="4" fillId="0" borderId="0"/>
    <xf numFmtId="0" fontId="4" fillId="0" borderId="0"/>
    <xf numFmtId="0" fontId="40" fillId="0" borderId="0" applyNumberFormat="0" applyFill="0" applyBorder="0" applyAlignment="0" applyProtection="0"/>
  </cellStyleXfs>
  <cellXfs count="179">
    <xf numFmtId="0" fontId="0" fillId="0" borderId="0" xfId="0"/>
    <xf numFmtId="0" fontId="3" fillId="0" borderId="0" xfId="0" applyFont="1" applyAlignment="1">
      <alignment vertical="center" wrapText="1"/>
    </xf>
    <xf numFmtId="0" fontId="1" fillId="0" borderId="0" xfId="0" applyFont="1"/>
    <xf numFmtId="0" fontId="2" fillId="0" borderId="0" xfId="0" applyFont="1" applyAlignment="1">
      <alignment horizontal="left" vertical="top" wrapText="1"/>
    </xf>
    <xf numFmtId="0" fontId="3" fillId="0" borderId="0" xfId="0" applyFont="1" applyAlignment="1">
      <alignment horizontal="left" vertical="top" wrapText="1"/>
    </xf>
    <xf numFmtId="0" fontId="5" fillId="0" borderId="0" xfId="0" applyFont="1" applyAlignment="1">
      <alignment horizontal="left" vertical="top" wrapText="1"/>
    </xf>
    <xf numFmtId="0" fontId="3" fillId="0" borderId="0" xfId="0" applyFont="1" applyAlignment="1">
      <alignment vertical="top" wrapText="1"/>
    </xf>
    <xf numFmtId="0" fontId="4" fillId="0" borderId="0" xfId="0" applyFont="1" applyAlignment="1">
      <alignment vertical="top" wrapText="1"/>
    </xf>
    <xf numFmtId="0" fontId="0" fillId="0" borderId="0" xfId="0" applyAlignment="1">
      <alignment vertical="top"/>
    </xf>
    <xf numFmtId="0" fontId="4" fillId="0" borderId="0" xfId="0" applyFont="1" applyAlignment="1">
      <alignment horizontal="left" vertical="top" wrapText="1"/>
    </xf>
    <xf numFmtId="0" fontId="0" fillId="0" borderId="0" xfId="0" applyAlignment="1">
      <alignment horizontal="left" vertical="top"/>
    </xf>
    <xf numFmtId="0" fontId="5" fillId="0" borderId="0" xfId="0" applyFont="1" applyAlignment="1">
      <alignment vertical="top" wrapText="1"/>
    </xf>
    <xf numFmtId="0" fontId="9" fillId="0" borderId="0" xfId="0" applyFont="1" applyAlignment="1">
      <alignment vertical="top" wrapText="1"/>
    </xf>
    <xf numFmtId="0" fontId="2" fillId="0" borderId="0" xfId="0" applyFont="1" applyAlignment="1">
      <alignment vertical="top" wrapText="1"/>
    </xf>
    <xf numFmtId="0" fontId="12" fillId="0" borderId="0" xfId="0" applyFont="1" applyAlignment="1">
      <alignment vertical="top" wrapText="1"/>
    </xf>
    <xf numFmtId="0" fontId="10" fillId="0" borderId="0" xfId="1" applyFont="1" applyFill="1" applyBorder="1" applyAlignment="1">
      <alignment vertical="top" wrapText="1"/>
    </xf>
    <xf numFmtId="0" fontId="13" fillId="0" borderId="0" xfId="1" applyFont="1" applyFill="1" applyBorder="1" applyAlignment="1">
      <alignment vertical="top" wrapText="1"/>
    </xf>
    <xf numFmtId="0" fontId="2" fillId="0" borderId="0" xfId="0" applyFont="1" applyAlignment="1">
      <alignment vertical="center" wrapText="1"/>
    </xf>
    <xf numFmtId="0" fontId="1" fillId="0" borderId="0" xfId="0" applyFont="1" applyAlignment="1">
      <alignment horizontal="left" vertical="top" wrapText="1"/>
    </xf>
    <xf numFmtId="0" fontId="5" fillId="0" borderId="0" xfId="0" applyFont="1" applyAlignment="1">
      <alignment vertical="center" wrapText="1"/>
    </xf>
    <xf numFmtId="0" fontId="11" fillId="0" borderId="0" xfId="1" applyFont="1" applyFill="1" applyBorder="1" applyAlignment="1">
      <alignment vertical="top" wrapText="1"/>
    </xf>
    <xf numFmtId="0" fontId="8" fillId="0" borderId="0" xfId="0" applyFont="1" applyAlignment="1">
      <alignment horizontal="left" vertical="top" wrapText="1"/>
    </xf>
    <xf numFmtId="0" fontId="8" fillId="0" borderId="0" xfId="0" applyFont="1" applyAlignment="1">
      <alignment vertical="top" wrapText="1"/>
    </xf>
    <xf numFmtId="0" fontId="16" fillId="0" borderId="0" xfId="0" applyFont="1" applyAlignment="1">
      <alignment vertical="top" wrapText="1"/>
    </xf>
    <xf numFmtId="0" fontId="16" fillId="0" borderId="0" xfId="0" applyFont="1" applyAlignment="1">
      <alignment horizontal="left" vertical="top" wrapText="1"/>
    </xf>
    <xf numFmtId="0" fontId="15" fillId="0" borderId="0" xfId="0" applyFont="1" applyAlignment="1">
      <alignment vertical="top" wrapText="1"/>
    </xf>
    <xf numFmtId="0" fontId="17" fillId="0" borderId="0" xfId="0" applyFont="1" applyAlignment="1">
      <alignment horizontal="left" vertical="top" wrapText="1"/>
    </xf>
    <xf numFmtId="0" fontId="15" fillId="0" borderId="0" xfId="0" applyFont="1" applyAlignment="1">
      <alignment horizontal="left" vertical="top" wrapText="1"/>
    </xf>
    <xf numFmtId="0" fontId="16" fillId="0" borderId="0" xfId="1" applyFont="1" applyFill="1" applyBorder="1" applyAlignment="1">
      <alignment vertical="top" wrapText="1"/>
    </xf>
    <xf numFmtId="0" fontId="16" fillId="0" borderId="0" xfId="1" applyFont="1" applyFill="1" applyBorder="1" applyAlignment="1">
      <alignment horizontal="left" vertical="top" wrapText="1"/>
    </xf>
    <xf numFmtId="0" fontId="0" fillId="0" borderId="0" xfId="0" applyAlignment="1">
      <alignment vertical="top" wrapText="1"/>
    </xf>
    <xf numFmtId="0" fontId="0" fillId="0" borderId="0" xfId="0" applyAlignment="1">
      <alignment horizontal="left" vertical="top" wrapText="1"/>
    </xf>
    <xf numFmtId="0" fontId="2" fillId="0" borderId="0" xfId="0" applyFont="1" applyAlignment="1">
      <alignment wrapText="1"/>
    </xf>
    <xf numFmtId="0" fontId="19" fillId="0" borderId="0" xfId="1" applyFont="1" applyFill="1" applyBorder="1" applyAlignment="1">
      <alignment vertical="top" wrapText="1"/>
    </xf>
    <xf numFmtId="0" fontId="8" fillId="0" borderId="0" xfId="0" applyFont="1" applyAlignment="1">
      <alignment horizontal="justify" vertical="center" wrapText="1"/>
    </xf>
    <xf numFmtId="0" fontId="14" fillId="0" borderId="0" xfId="0" applyFont="1" applyAlignment="1">
      <alignment horizontal="left" vertical="top" wrapText="1"/>
    </xf>
    <xf numFmtId="0" fontId="24" fillId="4" borderId="1" xfId="0" applyFont="1" applyFill="1" applyBorder="1" applyAlignment="1">
      <alignment horizontal="left" vertical="top" wrapText="1"/>
    </xf>
    <xf numFmtId="0" fontId="25" fillId="4" borderId="1" xfId="0" applyFont="1" applyFill="1" applyBorder="1" applyAlignment="1">
      <alignment horizontal="left" vertical="top" wrapText="1"/>
    </xf>
    <xf numFmtId="0" fontId="24" fillId="0" borderId="0" xfId="0" applyFont="1" applyAlignment="1">
      <alignment horizontal="left" vertical="top" wrapText="1"/>
    </xf>
    <xf numFmtId="0" fontId="7" fillId="0" borderId="0" xfId="0" applyFont="1" applyAlignment="1">
      <alignment vertical="top" wrapText="1"/>
    </xf>
    <xf numFmtId="0" fontId="7" fillId="0" borderId="2" xfId="0" applyFont="1" applyBorder="1" applyAlignment="1">
      <alignment vertical="top" wrapText="1"/>
    </xf>
    <xf numFmtId="0" fontId="24" fillId="0" borderId="0" xfId="0" applyFont="1" applyAlignment="1">
      <alignment wrapText="1"/>
    </xf>
    <xf numFmtId="0" fontId="7" fillId="0" borderId="0" xfId="0" applyFont="1" applyAlignment="1">
      <alignment horizontal="left" vertical="top" wrapText="1"/>
    </xf>
    <xf numFmtId="0" fontId="26" fillId="0" borderId="0" xfId="0" applyFont="1" applyAlignment="1">
      <alignment vertical="top" wrapText="1"/>
    </xf>
    <xf numFmtId="0" fontId="30" fillId="0" borderId="0" xfId="0" applyFont="1" applyAlignment="1">
      <alignment horizontal="left" vertical="center" wrapText="1"/>
    </xf>
    <xf numFmtId="0" fontId="7" fillId="0" borderId="0" xfId="0" applyFont="1" applyAlignment="1">
      <alignment wrapText="1"/>
    </xf>
    <xf numFmtId="0" fontId="3" fillId="0" borderId="0" xfId="0" applyFont="1" applyAlignment="1">
      <alignment wrapText="1"/>
    </xf>
    <xf numFmtId="0" fontId="9" fillId="0" borderId="0" xfId="0" applyFont="1" applyAlignment="1">
      <alignment wrapText="1"/>
    </xf>
    <xf numFmtId="0" fontId="28" fillId="0" borderId="0" xfId="0" applyFont="1" applyAlignment="1">
      <alignment vertical="top" wrapText="1"/>
    </xf>
    <xf numFmtId="0" fontId="29" fillId="0" borderId="0" xfId="0" applyFont="1" applyAlignment="1">
      <alignment horizontal="left" vertical="top" wrapText="1"/>
    </xf>
    <xf numFmtId="0" fontId="0" fillId="0" borderId="0" xfId="0" applyAlignment="1">
      <alignment wrapText="1"/>
    </xf>
    <xf numFmtId="0" fontId="7" fillId="0" borderId="0" xfId="0" applyFont="1" applyAlignment="1">
      <alignment vertical="center" wrapText="1"/>
    </xf>
    <xf numFmtId="0" fontId="27" fillId="0" borderId="0" xfId="0" applyFont="1" applyAlignment="1">
      <alignment horizontal="left" vertical="top" wrapText="1"/>
    </xf>
    <xf numFmtId="0" fontId="0" fillId="0" borderId="0" xfId="0" applyAlignment="1">
      <alignment vertical="center"/>
    </xf>
    <xf numFmtId="1" fontId="32" fillId="2" borderId="3" xfId="2" applyNumberFormat="1" applyFont="1" applyFill="1" applyBorder="1" applyAlignment="1">
      <alignment horizontal="center" vertical="center"/>
    </xf>
    <xf numFmtId="0" fontId="32" fillId="2" borderId="3" xfId="2" applyFont="1" applyFill="1" applyBorder="1" applyAlignment="1">
      <alignment horizontal="left" vertical="center"/>
    </xf>
    <xf numFmtId="0" fontId="26" fillId="0" borderId="3" xfId="2" applyFont="1" applyBorder="1" applyAlignment="1">
      <alignment horizontal="center" vertical="center"/>
    </xf>
    <xf numFmtId="0" fontId="26" fillId="0" borderId="3" xfId="2" applyFont="1" applyBorder="1" applyAlignment="1">
      <alignment horizontal="left" vertical="center"/>
    </xf>
    <xf numFmtId="1" fontId="7" fillId="2" borderId="3" xfId="0" applyNumberFormat="1" applyFont="1" applyFill="1" applyBorder="1" applyAlignment="1">
      <alignment horizontal="center" vertical="center"/>
    </xf>
    <xf numFmtId="0" fontId="32" fillId="0" borderId="3" xfId="2" applyFont="1" applyBorder="1" applyAlignment="1">
      <alignment horizontal="center" vertical="center"/>
    </xf>
    <xf numFmtId="1" fontId="32" fillId="0" borderId="3" xfId="2" applyNumberFormat="1" applyFont="1" applyBorder="1" applyAlignment="1">
      <alignment horizontal="center" vertical="center"/>
    </xf>
    <xf numFmtId="1" fontId="20" fillId="0" borderId="0" xfId="2" applyNumberFormat="1" applyFont="1" applyAlignment="1">
      <alignment horizontal="center" vertical="center"/>
    </xf>
    <xf numFmtId="0" fontId="21" fillId="0" borderId="0" xfId="2" applyFont="1" applyAlignment="1">
      <alignment horizontal="left" vertical="center"/>
    </xf>
    <xf numFmtId="0" fontId="24" fillId="2" borderId="3" xfId="0" applyFont="1" applyFill="1" applyBorder="1"/>
    <xf numFmtId="0" fontId="24" fillId="2" borderId="3" xfId="0" applyFont="1" applyFill="1" applyBorder="1" applyAlignment="1">
      <alignment vertical="center"/>
    </xf>
    <xf numFmtId="0" fontId="24" fillId="2" borderId="3" xfId="0" applyFont="1" applyFill="1" applyBorder="1" applyAlignment="1">
      <alignment horizontal="left" vertical="center"/>
    </xf>
    <xf numFmtId="0" fontId="0" fillId="0" borderId="0" xfId="0" applyAlignment="1">
      <alignment horizontal="left" vertical="center"/>
    </xf>
    <xf numFmtId="0" fontId="26" fillId="0" borderId="3" xfId="2" applyFont="1" applyBorder="1" applyAlignment="1">
      <alignment vertical="center"/>
    </xf>
    <xf numFmtId="0" fontId="8" fillId="5" borderId="0" xfId="0" applyFont="1" applyFill="1" applyAlignment="1">
      <alignment horizontal="left" vertical="top" wrapText="1"/>
    </xf>
    <xf numFmtId="0" fontId="7" fillId="5" borderId="0" xfId="0" applyFont="1" applyFill="1" applyAlignment="1">
      <alignment vertical="top" wrapText="1"/>
    </xf>
    <xf numFmtId="0" fontId="34" fillId="0" borderId="0" xfId="0" applyFont="1" applyAlignment="1">
      <alignment horizontal="left" vertical="top" wrapText="1"/>
    </xf>
    <xf numFmtId="0" fontId="7" fillId="5" borderId="0" xfId="0" applyFont="1" applyFill="1" applyAlignment="1">
      <alignment horizontal="left" vertical="top" wrapText="1"/>
    </xf>
    <xf numFmtId="0" fontId="24" fillId="5" borderId="0" xfId="0" applyFont="1" applyFill="1" applyAlignment="1">
      <alignment horizontal="left" vertical="top" wrapText="1"/>
    </xf>
    <xf numFmtId="0" fontId="1" fillId="0" borderId="0" xfId="0" applyFont="1" applyAlignment="1">
      <alignment vertical="top"/>
    </xf>
    <xf numFmtId="0" fontId="25" fillId="5" borderId="0" xfId="0" applyFont="1" applyFill="1" applyAlignment="1">
      <alignment horizontal="left" vertical="top" wrapText="1"/>
    </xf>
    <xf numFmtId="0" fontId="26" fillId="5" borderId="0" xfId="0" applyFont="1" applyFill="1" applyAlignment="1">
      <alignment vertical="top" wrapText="1"/>
    </xf>
    <xf numFmtId="0" fontId="34" fillId="5" borderId="0" xfId="0" applyFont="1" applyFill="1" applyAlignment="1">
      <alignment horizontal="left" vertical="top" wrapText="1"/>
    </xf>
    <xf numFmtId="0" fontId="29" fillId="5" borderId="0" xfId="0" applyFont="1" applyFill="1" applyAlignment="1">
      <alignment horizontal="left" vertical="top" wrapText="1"/>
    </xf>
    <xf numFmtId="0" fontId="16" fillId="5" borderId="0" xfId="0" applyFont="1" applyFill="1" applyAlignment="1">
      <alignment horizontal="left" vertical="top" wrapText="1"/>
    </xf>
    <xf numFmtId="0" fontId="26" fillId="5" borderId="0" xfId="0" applyFont="1" applyFill="1" applyAlignment="1">
      <alignment horizontal="left" vertical="top" wrapText="1"/>
    </xf>
    <xf numFmtId="0" fontId="27" fillId="4" borderId="1" xfId="0" applyFont="1" applyFill="1" applyBorder="1" applyAlignment="1">
      <alignment horizontal="left" vertical="top" wrapText="1"/>
    </xf>
    <xf numFmtId="0" fontId="36" fillId="4" borderId="1" xfId="0" applyFont="1" applyFill="1" applyBorder="1" applyAlignment="1">
      <alignment horizontal="left" vertical="top" wrapText="1"/>
    </xf>
    <xf numFmtId="0" fontId="27" fillId="5" borderId="0" xfId="0" applyFont="1" applyFill="1" applyAlignment="1">
      <alignment vertical="top" wrapText="1"/>
    </xf>
    <xf numFmtId="0" fontId="16" fillId="5" borderId="0" xfId="0" applyFont="1" applyFill="1" applyAlignment="1">
      <alignment vertical="top" wrapText="1"/>
    </xf>
    <xf numFmtId="0" fontId="26" fillId="0" borderId="0" xfId="0" applyFont="1" applyAlignment="1">
      <alignment horizontal="left" vertical="top" wrapText="1"/>
    </xf>
    <xf numFmtId="0" fontId="27" fillId="0" borderId="0" xfId="0" applyFont="1" applyAlignment="1">
      <alignment vertical="top" wrapText="1"/>
    </xf>
    <xf numFmtId="0" fontId="36" fillId="5" borderId="0" xfId="0" applyFont="1" applyFill="1" applyAlignment="1">
      <alignment vertical="top" wrapText="1"/>
    </xf>
    <xf numFmtId="0" fontId="16" fillId="0" borderId="0" xfId="0" applyFont="1" applyAlignment="1">
      <alignment horizontal="justify" vertical="top" wrapText="1"/>
    </xf>
    <xf numFmtId="0" fontId="39" fillId="0" borderId="0" xfId="0" applyFont="1" applyAlignment="1">
      <alignment horizontal="left" vertical="top" wrapText="1"/>
    </xf>
    <xf numFmtId="0" fontId="26" fillId="0" borderId="0" xfId="0" applyFont="1" applyAlignment="1">
      <alignment vertical="top"/>
    </xf>
    <xf numFmtId="0" fontId="22" fillId="0" borderId="0" xfId="0" applyFont="1" applyAlignment="1">
      <alignment vertical="center"/>
    </xf>
    <xf numFmtId="0" fontId="24" fillId="2" borderId="3" xfId="0" applyFont="1" applyFill="1" applyBorder="1" applyAlignment="1">
      <alignment horizontal="center"/>
    </xf>
    <xf numFmtId="0" fontId="26" fillId="0" borderId="0" xfId="2" applyFont="1" applyAlignment="1">
      <alignment horizontal="left" vertical="center"/>
    </xf>
    <xf numFmtId="0" fontId="24" fillId="0" borderId="0" xfId="0" applyFont="1" applyAlignment="1">
      <alignment horizontal="left" vertical="center"/>
    </xf>
    <xf numFmtId="0" fontId="27" fillId="0" borderId="0" xfId="1" applyFont="1" applyFill="1" applyBorder="1" applyAlignment="1">
      <alignment vertical="top" wrapText="1"/>
    </xf>
    <xf numFmtId="0" fontId="40" fillId="0" borderId="0" xfId="4"/>
    <xf numFmtId="0" fontId="40" fillId="0" borderId="0" xfId="4" quotePrefix="1"/>
    <xf numFmtId="0" fontId="0" fillId="0" borderId="4" xfId="0" applyBorder="1"/>
    <xf numFmtId="0" fontId="40" fillId="0" borderId="4" xfId="4" applyBorder="1"/>
    <xf numFmtId="0" fontId="1" fillId="0" borderId="6" xfId="0" applyFont="1" applyBorder="1"/>
    <xf numFmtId="0" fontId="40" fillId="0" borderId="6" xfId="4" applyBorder="1"/>
    <xf numFmtId="0" fontId="1" fillId="5" borderId="4" xfId="0" applyFont="1" applyFill="1" applyBorder="1"/>
    <xf numFmtId="0" fontId="24" fillId="2" borderId="3" xfId="0" applyFont="1" applyFill="1" applyBorder="1" applyAlignment="1">
      <alignment horizontal="left"/>
    </xf>
    <xf numFmtId="0" fontId="7" fillId="0" borderId="0" xfId="0" applyFont="1"/>
    <xf numFmtId="0" fontId="7" fillId="0" borderId="3" xfId="0" applyFont="1" applyBorder="1"/>
    <xf numFmtId="0" fontId="7" fillId="0" borderId="0" xfId="0" applyFont="1" applyAlignment="1">
      <alignment horizontal="right"/>
    </xf>
    <xf numFmtId="0" fontId="7" fillId="6" borderId="3" xfId="0" applyFont="1" applyFill="1" applyBorder="1"/>
    <xf numFmtId="0" fontId="33" fillId="0" borderId="0" xfId="0" applyFont="1" applyAlignment="1">
      <alignment horizontal="left" vertical="top" wrapText="1"/>
    </xf>
    <xf numFmtId="0" fontId="42" fillId="0" borderId="0" xfId="0" applyFont="1" applyAlignment="1">
      <alignment vertical="top" wrapText="1"/>
    </xf>
    <xf numFmtId="0" fontId="7" fillId="0" borderId="3" xfId="0" applyFont="1" applyBorder="1" applyAlignment="1">
      <alignment vertical="center" wrapText="1"/>
    </xf>
    <xf numFmtId="0" fontId="26" fillId="7" borderId="0" xfId="0" applyFont="1" applyFill="1" applyAlignment="1">
      <alignment horizontal="left" vertical="top" wrapText="1"/>
    </xf>
    <xf numFmtId="0" fontId="27" fillId="7" borderId="0" xfId="0" applyFont="1" applyFill="1" applyAlignment="1">
      <alignment vertical="top" wrapText="1"/>
    </xf>
    <xf numFmtId="0" fontId="16" fillId="7" borderId="0" xfId="0" applyFont="1" applyFill="1" applyAlignment="1">
      <alignment vertical="top" wrapText="1"/>
    </xf>
    <xf numFmtId="0" fontId="16" fillId="7" borderId="0" xfId="0" applyFont="1" applyFill="1" applyAlignment="1">
      <alignment horizontal="left" vertical="top" wrapText="1"/>
    </xf>
    <xf numFmtId="0" fontId="26" fillId="7" borderId="0" xfId="0" applyFont="1" applyFill="1" applyAlignment="1">
      <alignment vertical="top" wrapText="1"/>
    </xf>
    <xf numFmtId="0" fontId="24" fillId="7" borderId="0" xfId="0" applyFont="1" applyFill="1" applyAlignment="1">
      <alignment horizontal="left" vertical="top" wrapText="1"/>
    </xf>
    <xf numFmtId="0" fontId="7" fillId="7" borderId="0" xfId="0" applyFont="1" applyFill="1" applyAlignment="1">
      <alignment horizontal="left" vertical="top" wrapText="1"/>
    </xf>
    <xf numFmtId="0" fontId="27" fillId="7" borderId="0" xfId="1" applyFont="1" applyFill="1" applyBorder="1" applyAlignment="1">
      <alignment vertical="top" wrapText="1"/>
    </xf>
    <xf numFmtId="0" fontId="16" fillId="7" borderId="0" xfId="1" applyFont="1" applyFill="1" applyBorder="1" applyAlignment="1">
      <alignment vertical="top" wrapText="1"/>
    </xf>
    <xf numFmtId="0" fontId="8" fillId="7" borderId="0" xfId="0" applyFont="1" applyFill="1" applyAlignment="1">
      <alignment horizontal="left" vertical="top" wrapText="1"/>
    </xf>
    <xf numFmtId="0" fontId="7" fillId="7" borderId="0" xfId="0" applyFont="1" applyFill="1" applyAlignment="1">
      <alignment vertical="top" wrapText="1"/>
    </xf>
    <xf numFmtId="0" fontId="16" fillId="7" borderId="0" xfId="1" applyFont="1" applyFill="1" applyBorder="1" applyAlignment="1">
      <alignment horizontal="left" vertical="top" wrapText="1"/>
    </xf>
    <xf numFmtId="0" fontId="27" fillId="7" borderId="0" xfId="0" applyFont="1" applyFill="1" applyAlignment="1">
      <alignment horizontal="left" vertical="top" wrapText="1"/>
    </xf>
    <xf numFmtId="0" fontId="24" fillId="2" borderId="8" xfId="0" applyFont="1" applyFill="1" applyBorder="1" applyAlignment="1">
      <alignment vertical="center"/>
    </xf>
    <xf numFmtId="0" fontId="7" fillId="0" borderId="8" xfId="0" applyFont="1" applyBorder="1" applyAlignment="1">
      <alignment horizontal="left" vertical="center" wrapText="1"/>
    </xf>
    <xf numFmtId="0" fontId="26" fillId="0" borderId="3" xfId="2" applyFont="1" applyBorder="1" applyAlignment="1">
      <alignment vertical="center" wrapText="1"/>
    </xf>
    <xf numFmtId="0" fontId="24" fillId="2" borderId="5" xfId="0" applyFont="1" applyFill="1" applyBorder="1"/>
    <xf numFmtId="0" fontId="26" fillId="0" borderId="5" xfId="2" applyFont="1" applyBorder="1" applyAlignment="1">
      <alignment horizontal="left" vertical="center" wrapText="1"/>
    </xf>
    <xf numFmtId="0" fontId="7" fillId="5" borderId="10" xfId="0" applyFont="1" applyFill="1" applyBorder="1"/>
    <xf numFmtId="0" fontId="24" fillId="2" borderId="14" xfId="0" applyFont="1" applyFill="1" applyBorder="1" applyAlignment="1">
      <alignment vertical="center"/>
    </xf>
    <xf numFmtId="0" fontId="7" fillId="0" borderId="15" xfId="0" applyFont="1" applyBorder="1" applyAlignment="1">
      <alignment horizontal="left" vertical="center" wrapText="1"/>
    </xf>
    <xf numFmtId="0" fontId="7" fillId="0" borderId="16" xfId="0" applyFont="1" applyBorder="1" applyAlignment="1">
      <alignment vertical="center" wrapText="1"/>
    </xf>
    <xf numFmtId="0" fontId="24" fillId="2" borderId="7" xfId="0" applyFont="1" applyFill="1" applyBorder="1" applyAlignment="1">
      <alignment vertical="center"/>
    </xf>
    <xf numFmtId="0" fontId="7" fillId="0" borderId="7" xfId="0" applyFont="1" applyBorder="1" applyAlignment="1">
      <alignment horizontal="left" vertical="center" wrapText="1"/>
    </xf>
    <xf numFmtId="0" fontId="1" fillId="0" borderId="6" xfId="0" applyFont="1" applyBorder="1" applyAlignment="1">
      <alignment wrapText="1"/>
    </xf>
    <xf numFmtId="0" fontId="24" fillId="9" borderId="1" xfId="0" applyFont="1" applyFill="1" applyBorder="1" applyAlignment="1">
      <alignment horizontal="left" vertical="top" wrapText="1"/>
    </xf>
    <xf numFmtId="0" fontId="25" fillId="9" borderId="1" xfId="0" applyFont="1" applyFill="1" applyBorder="1" applyAlignment="1">
      <alignment horizontal="left" vertical="top" wrapText="1"/>
    </xf>
    <xf numFmtId="0" fontId="7" fillId="10" borderId="0" xfId="0" applyFont="1" applyFill="1" applyAlignment="1">
      <alignment horizontal="left" vertical="top" wrapText="1"/>
    </xf>
    <xf numFmtId="0" fontId="24" fillId="10" borderId="0" xfId="0" applyFont="1" applyFill="1" applyAlignment="1">
      <alignment horizontal="left" vertical="top" wrapText="1"/>
    </xf>
    <xf numFmtId="0" fontId="8" fillId="10" borderId="0" xfId="0" applyFont="1" applyFill="1" applyAlignment="1">
      <alignment horizontal="left" vertical="top" wrapText="1"/>
    </xf>
    <xf numFmtId="0" fontId="7" fillId="10" borderId="0" xfId="0" applyFont="1" applyFill="1" applyAlignment="1">
      <alignment vertical="top" wrapText="1"/>
    </xf>
    <xf numFmtId="0" fontId="24" fillId="9" borderId="0" xfId="0" applyFont="1" applyFill="1" applyAlignment="1">
      <alignment vertical="top" wrapText="1"/>
    </xf>
    <xf numFmtId="0" fontId="40" fillId="0" borderId="6" xfId="4" applyBorder="1" applyAlignment="1">
      <alignment vertical="center"/>
    </xf>
    <xf numFmtId="0" fontId="24" fillId="0" borderId="2" xfId="0" applyFont="1" applyBorder="1" applyAlignment="1">
      <alignment horizontal="left" vertical="top" wrapText="1"/>
    </xf>
    <xf numFmtId="0" fontId="8" fillId="0" borderId="2" xfId="0" applyFont="1" applyBorder="1" applyAlignment="1">
      <alignment horizontal="left" vertical="top" wrapText="1"/>
    </xf>
    <xf numFmtId="0" fontId="7" fillId="0" borderId="2" xfId="0" applyFont="1" applyBorder="1" applyAlignment="1">
      <alignment horizontal="left" vertical="top" wrapText="1"/>
    </xf>
    <xf numFmtId="0" fontId="26" fillId="0" borderId="2" xfId="0" applyFont="1" applyBorder="1" applyAlignment="1">
      <alignment vertical="top" wrapText="1"/>
    </xf>
    <xf numFmtId="0" fontId="24" fillId="0" borderId="0" xfId="0" applyFont="1" applyAlignment="1">
      <alignment vertical="top"/>
    </xf>
    <xf numFmtId="0" fontId="7" fillId="0" borderId="16" xfId="0" applyFont="1" applyBorder="1" applyAlignment="1">
      <alignment horizontal="left" vertical="center" wrapText="1"/>
    </xf>
    <xf numFmtId="0" fontId="7" fillId="0" borderId="17" xfId="0" applyFont="1" applyBorder="1" applyAlignment="1">
      <alignment vertical="center" wrapText="1"/>
    </xf>
    <xf numFmtId="0" fontId="7" fillId="0" borderId="5" xfId="0" applyFont="1" applyBorder="1" applyAlignment="1">
      <alignment vertical="center" wrapText="1"/>
    </xf>
    <xf numFmtId="0" fontId="41" fillId="0" borderId="0" xfId="0" applyFont="1" applyAlignment="1">
      <alignment horizontal="center"/>
    </xf>
    <xf numFmtId="0" fontId="22" fillId="0" borderId="4" xfId="0" applyFont="1" applyBorder="1" applyAlignment="1">
      <alignment horizontal="center"/>
    </xf>
    <xf numFmtId="0" fontId="22" fillId="0" borderId="4" xfId="0" applyFont="1" applyBorder="1" applyAlignment="1">
      <alignment horizontal="center" vertical="center"/>
    </xf>
    <xf numFmtId="0" fontId="23" fillId="0" borderId="4" xfId="2" applyFont="1" applyBorder="1" applyAlignment="1">
      <alignment horizontal="center" vertical="center"/>
    </xf>
    <xf numFmtId="0" fontId="31" fillId="2" borderId="5" xfId="2" applyFont="1" applyFill="1" applyBorder="1" applyAlignment="1">
      <alignment horizontal="center" vertical="center"/>
    </xf>
    <xf numFmtId="0" fontId="31" fillId="2" borderId="6" xfId="2" applyFont="1" applyFill="1" applyBorder="1" applyAlignment="1">
      <alignment horizontal="center" vertical="center"/>
    </xf>
    <xf numFmtId="0" fontId="31" fillId="2" borderId="7" xfId="2" applyFont="1" applyFill="1" applyBorder="1" applyAlignment="1">
      <alignment horizontal="center" vertical="center"/>
    </xf>
    <xf numFmtId="0" fontId="1" fillId="0" borderId="4" xfId="0" applyFont="1" applyBorder="1" applyAlignment="1">
      <alignment horizontal="center" vertical="center"/>
    </xf>
    <xf numFmtId="0" fontId="1" fillId="0" borderId="4" xfId="0" applyFont="1" applyBorder="1" applyAlignment="1">
      <alignment horizontal="center"/>
    </xf>
    <xf numFmtId="0" fontId="7" fillId="0" borderId="21" xfId="0" applyFont="1" applyBorder="1" applyAlignment="1">
      <alignment horizontal="center" vertical="center" wrapText="1"/>
    </xf>
    <xf numFmtId="0" fontId="7" fillId="0" borderId="25" xfId="0" applyFont="1" applyBorder="1" applyAlignment="1">
      <alignment horizontal="center" vertical="center" wrapText="1"/>
    </xf>
    <xf numFmtId="0" fontId="7" fillId="0" borderId="22" xfId="0" applyFont="1" applyBorder="1" applyAlignment="1">
      <alignment horizontal="center" vertical="center" wrapText="1"/>
    </xf>
    <xf numFmtId="0" fontId="22" fillId="0" borderId="0" xfId="0" applyFont="1" applyAlignment="1">
      <alignment horizontal="center"/>
    </xf>
    <xf numFmtId="0" fontId="7" fillId="8" borderId="0" xfId="0" applyFont="1" applyFill="1" applyAlignment="1">
      <alignment horizontal="left" wrapText="1"/>
    </xf>
    <xf numFmtId="0" fontId="24" fillId="5" borderId="9" xfId="0" applyFont="1" applyFill="1" applyBorder="1" applyAlignment="1">
      <alignment horizontal="center" vertical="center"/>
    </xf>
    <xf numFmtId="0" fontId="24" fillId="5" borderId="10" xfId="0" applyFont="1" applyFill="1" applyBorder="1" applyAlignment="1">
      <alignment horizontal="center" vertical="center"/>
    </xf>
    <xf numFmtId="0" fontId="24" fillId="5" borderId="11" xfId="0" applyFont="1" applyFill="1" applyBorder="1" applyAlignment="1">
      <alignment horizontal="center" vertical="center"/>
    </xf>
    <xf numFmtId="0" fontId="24" fillId="5" borderId="12" xfId="0" applyFont="1" applyFill="1" applyBorder="1" applyAlignment="1">
      <alignment horizontal="center" vertical="center"/>
    </xf>
    <xf numFmtId="0" fontId="24" fillId="5" borderId="13" xfId="0" applyFont="1" applyFill="1" applyBorder="1" applyAlignment="1">
      <alignment horizontal="center" vertical="center"/>
    </xf>
    <xf numFmtId="0" fontId="7" fillId="0" borderId="8" xfId="0" applyFont="1" applyBorder="1" applyAlignment="1">
      <alignment horizontal="left" vertical="center" wrapText="1"/>
    </xf>
    <xf numFmtId="0" fontId="7" fillId="0" borderId="3" xfId="0" applyFont="1" applyBorder="1" applyAlignment="1">
      <alignment horizontal="left" vertical="center" wrapText="1"/>
    </xf>
    <xf numFmtId="0" fontId="7" fillId="0" borderId="14" xfId="0" applyFont="1" applyBorder="1" applyAlignment="1">
      <alignment horizontal="left" vertical="center" wrapText="1"/>
    </xf>
    <xf numFmtId="0" fontId="7" fillId="0" borderId="18"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4" xfId="0" applyFont="1" applyBorder="1" applyAlignment="1">
      <alignment horizontal="center" vertical="center" wrapText="1"/>
    </xf>
    <xf numFmtId="0" fontId="7" fillId="0" borderId="20" xfId="0" applyFont="1" applyBorder="1" applyAlignment="1">
      <alignment horizontal="center" vertical="center" wrapText="1"/>
    </xf>
  </cellXfs>
  <cellStyles count="5">
    <cellStyle name="Link" xfId="4" builtinId="8"/>
    <cellStyle name="Neutral" xfId="1" builtinId="28"/>
    <cellStyle name="Normal 3" xfId="3" xr:uid="{00000000-0005-0000-0000-000002000000}"/>
    <cellStyle name="Standaard_NACE MAPPING" xfId="2" xr:uid="{00000000-0005-0000-0000-000003000000}"/>
    <cellStyle name="Standard" xfId="0" builtinId="0"/>
  </cellStyles>
  <dxfs count="210">
    <dxf>
      <border>
        <top style="thin">
          <color auto="1"/>
        </top>
        <vertical/>
        <horizontal/>
      </border>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fill>
        <patternFill patternType="solid">
          <bgColor rgb="FFFFCC66"/>
        </patternFill>
      </fill>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font>
        <b/>
        <i val="0"/>
        <color rgb="FFFF0000"/>
      </font>
    </dxf>
    <dxf>
      <border>
        <top style="thin">
          <color auto="1"/>
        </top>
        <vertical/>
        <horizontal/>
      </border>
    </dxf>
    <dxf>
      <font>
        <b/>
        <i val="0"/>
        <color rgb="FFFF0000"/>
      </font>
      <fill>
        <patternFill patternType="solid">
          <bgColor rgb="FFFFCC66"/>
        </patternFill>
      </fill>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font>
        <color theme="0" tint="-0.34998626667073579"/>
      </font>
      <fill>
        <patternFill patternType="none">
          <bgColor auto="1"/>
        </patternFill>
      </fill>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font>
        <color theme="0" tint="-0.34998626667073579"/>
      </font>
      <fill>
        <patternFill patternType="none">
          <bgColor auto="1"/>
        </patternFill>
      </fill>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border>
        <top style="thin">
          <color auto="1"/>
        </top>
        <vertical/>
        <horizontal/>
      </border>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border>
        <top style="thin">
          <color auto="1"/>
        </top>
        <vertical/>
        <horizontal/>
      </border>
    </dxf>
    <dxf>
      <border>
        <top style="thin">
          <color auto="1"/>
        </top>
        <vertical/>
        <horizontal/>
      </border>
    </dxf>
    <dxf>
      <border>
        <top style="thin">
          <color auto="1"/>
        </top>
        <vertical/>
        <horizontal/>
      </border>
    </dxf>
    <dxf>
      <font>
        <color theme="0" tint="-0.34998626667073579"/>
      </font>
      <fill>
        <patternFill patternType="none">
          <bgColor auto="1"/>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ont>
        <color theme="0" tint="-0.34998626667073579"/>
      </font>
      <fill>
        <patternFill patternType="none">
          <bgColor auto="1"/>
        </patternFill>
      </fill>
    </dxf>
    <dxf>
      <border>
        <top style="thin">
          <color auto="1"/>
        </top>
        <vertical/>
        <horizontal/>
      </border>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border>
        <top style="thin">
          <color auto="1"/>
        </top>
        <vertical/>
        <horizontal/>
      </border>
    </dxf>
    <dxf>
      <border>
        <top style="thin">
          <color auto="1"/>
        </top>
        <vertical/>
        <horizontal/>
      </border>
    </dxf>
    <dxf>
      <font>
        <color theme="0" tint="-0.34998626667073579"/>
      </font>
      <fill>
        <patternFill patternType="none">
          <bgColor auto="1"/>
        </patternFill>
      </fill>
    </dxf>
    <dxf>
      <border>
        <top style="thin">
          <color auto="1"/>
        </top>
        <vertical/>
        <horizontal/>
      </border>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border>
        <top style="thin">
          <color auto="1"/>
        </top>
        <vertical/>
        <horizontal/>
      </border>
    </dxf>
    <dxf>
      <font>
        <color theme="0" tint="-0.34998626667073579"/>
      </font>
      <fill>
        <patternFill patternType="none">
          <bgColor auto="1"/>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ont>
        <color theme="0" tint="-0.34998626667073579"/>
      </font>
      <fill>
        <patternFill patternType="none">
          <bgColor auto="1"/>
        </patternFill>
      </fill>
    </dxf>
    <dxf>
      <border>
        <top style="thin">
          <color auto="1"/>
        </top>
        <vertical/>
        <horizontal/>
      </border>
    </dxf>
  </dxfs>
  <tableStyles count="0" defaultTableStyle="TableStyleMedium2" defaultPivotStyle="PivotStyleLight16"/>
  <colors>
    <mruColors>
      <color rgb="FFFFCC66"/>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IHS EUROGRADUATE">
      <a:dk1>
        <a:srgbClr val="000000"/>
      </a:dk1>
      <a:lt1>
        <a:srgbClr val="FFFFFF"/>
      </a:lt1>
      <a:dk2>
        <a:srgbClr val="757575"/>
      </a:dk2>
      <a:lt2>
        <a:srgbClr val="EFEEEE"/>
      </a:lt2>
      <a:accent1>
        <a:srgbClr val="013F4E"/>
      </a:accent1>
      <a:accent2>
        <a:srgbClr val="4D7E81"/>
      </a:accent2>
      <a:accent3>
        <a:srgbClr val="DED3CE"/>
      </a:accent3>
      <a:accent4>
        <a:srgbClr val="E99288"/>
      </a:accent4>
      <a:accent5>
        <a:srgbClr val="9B2341"/>
      </a:accent5>
      <a:accent6>
        <a:srgbClr val="AB1D27"/>
      </a:accent6>
      <a:hlink>
        <a:srgbClr val="9B2341"/>
      </a:hlink>
      <a:folHlink>
        <a:srgbClr val="6C8486"/>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B22"/>
  <sheetViews>
    <sheetView workbookViewId="0">
      <selection activeCell="A2" sqref="A2"/>
    </sheetView>
  </sheetViews>
  <sheetFormatPr baseColWidth="10" defaultColWidth="8.7265625" defaultRowHeight="14.5" x14ac:dyDescent="0.35"/>
  <cols>
    <col min="1" max="1" width="66" customWidth="1"/>
    <col min="2" max="2" width="34.54296875" customWidth="1"/>
  </cols>
  <sheetData>
    <row r="1" spans="1:2" ht="23.5" x14ac:dyDescent="0.55000000000000004">
      <c r="A1" s="151" t="s">
        <v>6298</v>
      </c>
      <c r="B1" s="151"/>
    </row>
    <row r="3" spans="1:2" x14ac:dyDescent="0.35">
      <c r="A3" s="101" t="s">
        <v>2600</v>
      </c>
      <c r="B3" s="101" t="s">
        <v>2612</v>
      </c>
    </row>
    <row r="4" spans="1:2" x14ac:dyDescent="0.35">
      <c r="A4" s="2" t="s">
        <v>5736</v>
      </c>
      <c r="B4" s="2"/>
    </row>
    <row r="5" spans="1:2" x14ac:dyDescent="0.35">
      <c r="A5" t="s">
        <v>2613</v>
      </c>
      <c r="B5" s="95" t="s">
        <v>2601</v>
      </c>
    </row>
    <row r="6" spans="1:2" x14ac:dyDescent="0.35">
      <c r="A6" t="s">
        <v>2614</v>
      </c>
      <c r="B6" s="95" t="s">
        <v>2602</v>
      </c>
    </row>
    <row r="7" spans="1:2" x14ac:dyDescent="0.35">
      <c r="A7" t="s">
        <v>2615</v>
      </c>
      <c r="B7" s="95" t="s">
        <v>2603</v>
      </c>
    </row>
    <row r="8" spans="1:2" x14ac:dyDescent="0.35">
      <c r="A8" t="s">
        <v>2616</v>
      </c>
      <c r="B8" s="95" t="s">
        <v>2604</v>
      </c>
    </row>
    <row r="9" spans="1:2" x14ac:dyDescent="0.35">
      <c r="A9" t="s">
        <v>2111</v>
      </c>
      <c r="B9" s="95" t="s">
        <v>2605</v>
      </c>
    </row>
    <row r="10" spans="1:2" x14ac:dyDescent="0.35">
      <c r="A10" t="s">
        <v>2617</v>
      </c>
      <c r="B10" s="95" t="s">
        <v>2606</v>
      </c>
    </row>
    <row r="11" spans="1:2" x14ac:dyDescent="0.35">
      <c r="A11" s="97" t="s">
        <v>2618</v>
      </c>
      <c r="B11" s="98" t="s">
        <v>2607</v>
      </c>
    </row>
    <row r="12" spans="1:2" ht="43.5" x14ac:dyDescent="0.35">
      <c r="A12" s="134" t="s">
        <v>5734</v>
      </c>
      <c r="B12" s="142" t="s">
        <v>5735</v>
      </c>
    </row>
    <row r="13" spans="1:2" x14ac:dyDescent="0.35">
      <c r="A13" s="2" t="s">
        <v>5747</v>
      </c>
      <c r="B13" s="2"/>
    </row>
    <row r="14" spans="1:2" x14ac:dyDescent="0.35">
      <c r="A14" t="s">
        <v>2620</v>
      </c>
      <c r="B14" s="95" t="s">
        <v>2619</v>
      </c>
    </row>
    <row r="15" spans="1:2" x14ac:dyDescent="0.35">
      <c r="A15" t="s">
        <v>2621</v>
      </c>
      <c r="B15" s="96" t="s">
        <v>2609</v>
      </c>
    </row>
    <row r="16" spans="1:2" x14ac:dyDescent="0.35">
      <c r="A16" t="s">
        <v>4756</v>
      </c>
      <c r="B16" s="96" t="s">
        <v>4757</v>
      </c>
    </row>
    <row r="17" spans="1:2" x14ac:dyDescent="0.35">
      <c r="A17" t="s">
        <v>15</v>
      </c>
      <c r="B17" s="95" t="s">
        <v>1739</v>
      </c>
    </row>
    <row r="18" spans="1:2" x14ac:dyDescent="0.35">
      <c r="A18" t="s">
        <v>2622</v>
      </c>
      <c r="B18" s="95" t="s">
        <v>1220</v>
      </c>
    </row>
    <row r="19" spans="1:2" x14ac:dyDescent="0.35">
      <c r="A19" t="s">
        <v>4755</v>
      </c>
      <c r="B19" s="95" t="s">
        <v>4758</v>
      </c>
    </row>
    <row r="20" spans="1:2" x14ac:dyDescent="0.35">
      <c r="A20" t="s">
        <v>2623</v>
      </c>
      <c r="B20" s="95" t="s">
        <v>2610</v>
      </c>
    </row>
    <row r="21" spans="1:2" x14ac:dyDescent="0.35">
      <c r="A21" t="s">
        <v>2624</v>
      </c>
      <c r="B21" s="95" t="s">
        <v>2611</v>
      </c>
    </row>
    <row r="22" spans="1:2" x14ac:dyDescent="0.35">
      <c r="A22" s="99" t="s">
        <v>2625</v>
      </c>
      <c r="B22" s="100" t="s">
        <v>2608</v>
      </c>
    </row>
  </sheetData>
  <mergeCells count="1">
    <mergeCell ref="A1:B1"/>
  </mergeCells>
  <hyperlinks>
    <hyperlink ref="B5" location="A_Education!A1" display="A_Education!A1" xr:uid="{00000000-0004-0000-0000-000000000000}"/>
    <hyperlink ref="B6" location="B_Work!A1" display="B_Work!A1" xr:uid="{00000000-0004-0000-0000-000001000000}"/>
    <hyperlink ref="B7" location="C_Competencies!A1" display="C_Competencies!A1" xr:uid="{00000000-0004-0000-0000-000002000000}"/>
    <hyperlink ref="B8" location="D_Mobility!A1" display="D_Mobility!A1" xr:uid="{00000000-0004-0000-0000-000003000000}"/>
    <hyperlink ref="B9" location="E_Personal!A1" display="E_Personal!A1" xr:uid="{00000000-0004-0000-0000-000004000000}"/>
    <hyperlink ref="B10" location="F_EUModule!A1" display="F_EUModule!A1" xr:uid="{00000000-0004-0000-0000-000005000000}"/>
    <hyperlink ref="B11" location="G_Finalquestions!A1" display="G_Finalquestions!A1" xr:uid="{00000000-0004-0000-0000-000006000000}"/>
    <hyperlink ref="B22" location="Missing_codings!A1" display="Missing_codings!A1" xr:uid="{00000000-0004-0000-0000-000007000000}"/>
    <hyperlink ref="B14" location="App_EGfields!A1" display="App_EGfields!A1" xr:uid="{00000000-0004-0000-0000-000008000000}"/>
    <hyperlink ref="B15" location="'App_ISCED-F-2013'!A1" display="'App_ISCED-F-2013'!A1" xr:uid="{00000000-0004-0000-0000-000009000000}"/>
    <hyperlink ref="B17" location="App_languages!A1" display="App_languages!A1" xr:uid="{00000000-0004-0000-0000-00000A000000}"/>
    <hyperlink ref="B18" location="App_countries!A1" display="App_countries!A1" xr:uid="{00000000-0004-0000-0000-00000B000000}"/>
    <hyperlink ref="B20" location="App_occupations!A1" display="App_occupations!A1" xr:uid="{00000000-0004-0000-0000-00000C000000}"/>
    <hyperlink ref="B21" location="App_businesssectors!A1" display="App_businesssectors!A1" xr:uid="{00000000-0004-0000-0000-00000D000000}"/>
    <hyperlink ref="B16" location="App_NUTS3!A1" display="App_NUTS3" xr:uid="{00000000-0004-0000-0000-00000E000000}"/>
    <hyperlink ref="B19" location="App_currencies!A1" display="App_currencies" xr:uid="{00000000-0004-0000-0000-00000F000000}"/>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9" tint="0.59999389629810485"/>
  </sheetPr>
  <dimension ref="A1:N588"/>
  <sheetViews>
    <sheetView topLeftCell="D1" zoomScale="60" zoomScaleNormal="60" workbookViewId="0">
      <pane ySplit="1" topLeftCell="A77" activePane="bottomLeft" state="frozen"/>
      <selection activeCell="N1" sqref="N1"/>
      <selection pane="bottomLeft" activeCell="D81" sqref="D81"/>
    </sheetView>
  </sheetViews>
  <sheetFormatPr baseColWidth="10" defaultColWidth="9.1796875" defaultRowHeight="14.5" x14ac:dyDescent="0.35"/>
  <cols>
    <col min="1" max="1" width="7.81640625" style="84" customWidth="1"/>
    <col min="2" max="2" width="20.7265625" style="84" customWidth="1"/>
    <col min="3" max="3" width="32.7265625" style="84" customWidth="1"/>
    <col min="4" max="4" width="11.81640625" style="52" customWidth="1"/>
    <col min="5" max="5" width="7.26953125" style="24" customWidth="1"/>
    <col min="6" max="6" width="30.81640625" style="52" customWidth="1"/>
    <col min="7" max="7" width="60.7265625" style="24" customWidth="1"/>
    <col min="8" max="8" width="13.81640625" style="84" customWidth="1"/>
    <col min="9" max="9" width="7.7265625" style="38" customWidth="1"/>
    <col min="10" max="10" width="26.453125" style="42" customWidth="1"/>
    <col min="11" max="11" width="21.54296875" style="24" customWidth="1"/>
    <col min="12" max="12" width="17.1796875" style="84" customWidth="1"/>
    <col min="13" max="13" width="43.81640625" style="43" customWidth="1"/>
    <col min="14" max="14" width="41.453125" style="8" bestFit="1" customWidth="1"/>
    <col min="15" max="16384" width="9.1796875" style="8"/>
  </cols>
  <sheetData>
    <row r="1" spans="1:14" s="73" customFormat="1" ht="26" x14ac:dyDescent="0.35">
      <c r="A1" s="80" t="s">
        <v>1</v>
      </c>
      <c r="B1" s="80" t="s">
        <v>1742</v>
      </c>
      <c r="C1" s="80" t="s">
        <v>291</v>
      </c>
      <c r="D1" s="80" t="s">
        <v>2</v>
      </c>
      <c r="E1" s="81" t="s">
        <v>158</v>
      </c>
      <c r="F1" s="80" t="s">
        <v>4</v>
      </c>
      <c r="G1" s="81" t="s">
        <v>0</v>
      </c>
      <c r="H1" s="80" t="s">
        <v>6</v>
      </c>
      <c r="I1" s="36" t="s">
        <v>9</v>
      </c>
      <c r="J1" s="36" t="s">
        <v>7</v>
      </c>
      <c r="K1" s="81" t="s">
        <v>3</v>
      </c>
      <c r="L1" s="80" t="s">
        <v>8</v>
      </c>
      <c r="M1" s="48" t="s">
        <v>30</v>
      </c>
      <c r="N1" s="73" t="s">
        <v>5746</v>
      </c>
    </row>
    <row r="2" spans="1:14" x14ac:dyDescent="0.35">
      <c r="A2" s="79"/>
      <c r="B2" s="79"/>
      <c r="C2" s="79"/>
      <c r="D2" s="82" t="s">
        <v>2073</v>
      </c>
      <c r="E2" s="83"/>
      <c r="F2" s="82" t="s">
        <v>2074</v>
      </c>
      <c r="G2" s="83"/>
      <c r="H2" s="75"/>
      <c r="I2" s="72"/>
      <c r="J2" s="71"/>
      <c r="K2" s="78"/>
      <c r="L2" s="79"/>
      <c r="M2" s="75" t="s">
        <v>2085</v>
      </c>
    </row>
    <row r="3" spans="1:14" ht="66.75" customHeight="1" x14ac:dyDescent="0.35">
      <c r="A3" s="79"/>
      <c r="B3" s="79"/>
      <c r="C3" s="79"/>
      <c r="D3" s="82" t="s">
        <v>5837</v>
      </c>
      <c r="E3" s="83"/>
      <c r="F3" s="82" t="s">
        <v>2076</v>
      </c>
      <c r="G3" s="83" t="s">
        <v>2075</v>
      </c>
      <c r="H3" s="75"/>
      <c r="I3" s="72"/>
      <c r="J3" s="71"/>
      <c r="K3" s="78"/>
      <c r="L3" s="79"/>
      <c r="M3" s="75" t="s">
        <v>2077</v>
      </c>
    </row>
    <row r="4" spans="1:14" x14ac:dyDescent="0.35">
      <c r="A4" s="84" t="s">
        <v>449</v>
      </c>
      <c r="D4" s="84" t="s">
        <v>5838</v>
      </c>
      <c r="E4" s="84"/>
      <c r="F4" s="84" t="s">
        <v>1743</v>
      </c>
      <c r="G4" s="84" t="s">
        <v>1744</v>
      </c>
      <c r="H4" s="84" t="s">
        <v>211</v>
      </c>
      <c r="I4" s="84">
        <v>1</v>
      </c>
      <c r="J4" s="84" t="s">
        <v>1745</v>
      </c>
      <c r="K4" s="84" t="s">
        <v>1932</v>
      </c>
      <c r="L4" s="84" t="s">
        <v>452</v>
      </c>
      <c r="M4" s="84"/>
      <c r="N4" s="8" t="str">
        <f>IF(D4="",N3,IF(AND(D4&lt;&gt;"",ISERROR(MATCH(D4,Var_view!$A$1:$A$646,0))),"Aggregated or removed for anonymization",""))</f>
        <v>Aggregated or removed for anonymization</v>
      </c>
    </row>
    <row r="5" spans="1:14" x14ac:dyDescent="0.35">
      <c r="B5" s="52"/>
      <c r="C5" s="52"/>
      <c r="I5" s="38">
        <v>2000</v>
      </c>
      <c r="J5" s="42">
        <v>2000</v>
      </c>
      <c r="N5" s="8" t="str">
        <f>IF(D5="",N4,IF(AND(D5&lt;&gt;"",ISERROR(MATCH(D5,Var_view!$A$1:$A$646,0))),"Aggregated or removed for anonymization",""))</f>
        <v>Aggregated or removed for anonymization</v>
      </c>
    </row>
    <row r="6" spans="1:14" x14ac:dyDescent="0.35">
      <c r="B6" s="52"/>
      <c r="C6" s="52"/>
      <c r="I6" s="38">
        <v>2001</v>
      </c>
      <c r="J6" s="42">
        <v>2001</v>
      </c>
      <c r="N6" s="8" t="str">
        <f>IF(D6="",N5,IF(AND(D6&lt;&gt;"",ISERROR(MATCH(D6,Var_view!$A$1:$A$646,0))),"Aggregated or removed for anonymization",""))</f>
        <v>Aggregated or removed for anonymization</v>
      </c>
    </row>
    <row r="7" spans="1:14" x14ac:dyDescent="0.35">
      <c r="B7" s="52"/>
      <c r="C7" s="52"/>
      <c r="I7" s="38">
        <v>2002</v>
      </c>
      <c r="J7" s="42">
        <v>2002</v>
      </c>
      <c r="N7" s="8" t="str">
        <f>IF(D7="",N6,IF(AND(D7&lt;&gt;"",ISERROR(MATCH(D7,Var_view!$A$1:$A$646,0))),"Aggregated or removed for anonymization",""))</f>
        <v>Aggregated or removed for anonymization</v>
      </c>
    </row>
    <row r="8" spans="1:14" x14ac:dyDescent="0.35">
      <c r="B8" s="52"/>
      <c r="C8" s="52"/>
      <c r="I8" s="38">
        <v>2003</v>
      </c>
      <c r="J8" s="42">
        <v>2003</v>
      </c>
      <c r="N8" s="8" t="str">
        <f>IF(D8="",N7,IF(AND(D8&lt;&gt;"",ISERROR(MATCH(D8,Var_view!$A$1:$A$646,0))),"Aggregated or removed for anonymization",""))</f>
        <v>Aggregated or removed for anonymization</v>
      </c>
    </row>
    <row r="9" spans="1:14" x14ac:dyDescent="0.35">
      <c r="B9" s="52"/>
      <c r="C9" s="52"/>
      <c r="I9" s="38">
        <v>2004</v>
      </c>
      <c r="J9" s="42">
        <v>2004</v>
      </c>
      <c r="N9" s="8" t="str">
        <f>IF(D9="",N8,IF(AND(D9&lt;&gt;"",ISERROR(MATCH(D9,Var_view!$A$1:$A$646,0))),"Aggregated or removed for anonymization",""))</f>
        <v>Aggregated or removed for anonymization</v>
      </c>
    </row>
    <row r="10" spans="1:14" x14ac:dyDescent="0.35">
      <c r="B10" s="52"/>
      <c r="C10" s="52"/>
      <c r="I10" s="38">
        <v>2005</v>
      </c>
      <c r="J10" s="42">
        <v>2005</v>
      </c>
      <c r="N10" s="8" t="str">
        <f>IF(D10="",N9,IF(AND(D10&lt;&gt;"",ISERROR(MATCH(D10,Var_view!$A$1:$A$646,0))),"Aggregated or removed for anonymization",""))</f>
        <v>Aggregated or removed for anonymization</v>
      </c>
    </row>
    <row r="11" spans="1:14" x14ac:dyDescent="0.35">
      <c r="B11" s="52"/>
      <c r="C11" s="52"/>
      <c r="I11" s="38">
        <v>2006</v>
      </c>
      <c r="J11" s="42">
        <v>2006</v>
      </c>
      <c r="N11" s="8" t="str">
        <f>IF(D11="",N10,IF(AND(D11&lt;&gt;"",ISERROR(MATCH(D11,Var_view!$A$1:$A$646,0))),"Aggregated or removed for anonymization",""))</f>
        <v>Aggregated or removed for anonymization</v>
      </c>
    </row>
    <row r="12" spans="1:14" x14ac:dyDescent="0.35">
      <c r="B12" s="52"/>
      <c r="C12" s="52"/>
      <c r="I12" s="38">
        <v>2007</v>
      </c>
      <c r="J12" s="42">
        <v>2007</v>
      </c>
      <c r="N12" s="8" t="str">
        <f>IF(D12="",N11,IF(AND(D12&lt;&gt;"",ISERROR(MATCH(D12,Var_view!$A$1:$A$646,0))),"Aggregated or removed for anonymization",""))</f>
        <v>Aggregated or removed for anonymization</v>
      </c>
    </row>
    <row r="13" spans="1:14" x14ac:dyDescent="0.35">
      <c r="B13" s="52"/>
      <c r="C13" s="52"/>
      <c r="I13" s="38">
        <v>2008</v>
      </c>
      <c r="J13" s="42">
        <v>2008</v>
      </c>
      <c r="N13" s="8" t="str">
        <f>IF(D13="",N12,IF(AND(D13&lt;&gt;"",ISERROR(MATCH(D13,Var_view!$A$1:$A$646,0))),"Aggregated or removed for anonymization",""))</f>
        <v>Aggregated or removed for anonymization</v>
      </c>
    </row>
    <row r="14" spans="1:14" x14ac:dyDescent="0.35">
      <c r="B14" s="52"/>
      <c r="C14" s="52"/>
      <c r="I14" s="38">
        <v>2009</v>
      </c>
      <c r="J14" s="42">
        <v>2009</v>
      </c>
      <c r="N14" s="8" t="str">
        <f>IF(D14="",N13,IF(AND(D14&lt;&gt;"",ISERROR(MATCH(D14,Var_view!$A$1:$A$646,0))),"Aggregated or removed for anonymization",""))</f>
        <v>Aggregated or removed for anonymization</v>
      </c>
    </row>
    <row r="15" spans="1:14" x14ac:dyDescent="0.35">
      <c r="B15" s="52"/>
      <c r="C15" s="52"/>
      <c r="I15" s="38">
        <v>2010</v>
      </c>
      <c r="J15" s="42">
        <v>2010</v>
      </c>
      <c r="N15" s="8" t="str">
        <f>IF(D15="",N14,IF(AND(D15&lt;&gt;"",ISERROR(MATCH(D15,Var_view!$A$1:$A$646,0))),"Aggregated or removed for anonymization",""))</f>
        <v>Aggregated or removed for anonymization</v>
      </c>
    </row>
    <row r="16" spans="1:14" x14ac:dyDescent="0.35">
      <c r="B16" s="52"/>
      <c r="C16" s="52"/>
      <c r="I16" s="38">
        <v>2011</v>
      </c>
      <c r="J16" s="42">
        <v>2011</v>
      </c>
      <c r="N16" s="8" t="str">
        <f>IF(D16="",N15,IF(AND(D16&lt;&gt;"",ISERROR(MATCH(D16,Var_view!$A$1:$A$646,0))),"Aggregated or removed for anonymization",""))</f>
        <v>Aggregated or removed for anonymization</v>
      </c>
    </row>
    <row r="17" spans="1:14" x14ac:dyDescent="0.35">
      <c r="B17" s="52"/>
      <c r="C17" s="52"/>
      <c r="I17" s="38">
        <v>2012</v>
      </c>
      <c r="J17" s="42">
        <v>2012</v>
      </c>
      <c r="N17" s="8" t="str">
        <f>IF(D17="",N16,IF(AND(D17&lt;&gt;"",ISERROR(MATCH(D17,Var_view!$A$1:$A$646,0))),"Aggregated or removed for anonymization",""))</f>
        <v>Aggregated or removed for anonymization</v>
      </c>
    </row>
    <row r="18" spans="1:14" x14ac:dyDescent="0.35">
      <c r="B18" s="52"/>
      <c r="C18" s="52"/>
      <c r="I18" s="38">
        <v>2013</v>
      </c>
      <c r="J18" s="42">
        <v>2013</v>
      </c>
      <c r="N18" s="8" t="str">
        <f>IF(D18="",N17,IF(AND(D18&lt;&gt;"",ISERROR(MATCH(D18,Var_view!$A$1:$A$646,0))),"Aggregated or removed for anonymization",""))</f>
        <v>Aggregated or removed for anonymization</v>
      </c>
    </row>
    <row r="19" spans="1:14" x14ac:dyDescent="0.35">
      <c r="B19" s="52"/>
      <c r="C19" s="52"/>
      <c r="I19" s="38">
        <v>2014</v>
      </c>
      <c r="J19" s="42">
        <v>2014</v>
      </c>
      <c r="N19" s="8" t="str">
        <f>IF(D19="",N18,IF(AND(D19&lt;&gt;"",ISERROR(MATCH(D19,Var_view!$A$1:$A$646,0))),"Aggregated or removed for anonymization",""))</f>
        <v>Aggregated or removed for anonymization</v>
      </c>
    </row>
    <row r="20" spans="1:14" x14ac:dyDescent="0.35">
      <c r="B20" s="52"/>
      <c r="C20" s="52"/>
      <c r="I20" s="38">
        <v>2015</v>
      </c>
      <c r="J20" s="42">
        <v>2015</v>
      </c>
      <c r="N20" s="8" t="str">
        <f>IF(D20="",N19,IF(AND(D20&lt;&gt;"",ISERROR(MATCH(D20,Var_view!$A$1:$A$646,0))),"Aggregated or removed for anonymization",""))</f>
        <v>Aggregated or removed for anonymization</v>
      </c>
    </row>
    <row r="21" spans="1:14" x14ac:dyDescent="0.35">
      <c r="B21" s="52"/>
      <c r="C21" s="52"/>
      <c r="I21" s="38">
        <v>2016</v>
      </c>
      <c r="J21" s="42">
        <v>2016</v>
      </c>
      <c r="N21" s="8" t="str">
        <f>IF(D21="",N20,IF(AND(D21&lt;&gt;"",ISERROR(MATCH(D21,Var_view!$A$1:$A$646,0))),"Aggregated or removed for anonymization",""))</f>
        <v>Aggregated or removed for anonymization</v>
      </c>
    </row>
    <row r="22" spans="1:14" x14ac:dyDescent="0.35">
      <c r="B22" s="52"/>
      <c r="C22" s="52"/>
      <c r="I22" s="38">
        <v>2017</v>
      </c>
      <c r="J22" s="42">
        <v>2017</v>
      </c>
      <c r="N22" s="8" t="str">
        <f>IF(D22="",N21,IF(AND(D22&lt;&gt;"",ISERROR(MATCH(D22,Var_view!$A$1:$A$646,0))),"Aggregated or removed for anonymization",""))</f>
        <v>Aggregated or removed for anonymization</v>
      </c>
    </row>
    <row r="23" spans="1:14" x14ac:dyDescent="0.35">
      <c r="B23" s="52"/>
      <c r="C23" s="52"/>
      <c r="I23" s="38">
        <v>2018</v>
      </c>
      <c r="J23" s="42">
        <v>2018</v>
      </c>
      <c r="N23" s="8" t="str">
        <f>IF(D23="",N22,IF(AND(D23&lt;&gt;"",ISERROR(MATCH(D23,Var_view!$A$1:$A$646,0))),"Aggregated or removed for anonymization",""))</f>
        <v>Aggregated or removed for anonymization</v>
      </c>
    </row>
    <row r="24" spans="1:14" x14ac:dyDescent="0.35">
      <c r="B24" s="52"/>
      <c r="C24" s="52"/>
      <c r="I24" s="38">
        <v>2019</v>
      </c>
      <c r="J24" s="42">
        <v>2019</v>
      </c>
      <c r="N24" s="8" t="str">
        <f>IF(D24="",N23,IF(AND(D24&lt;&gt;"",ISERROR(MATCH(D24,Var_view!$A$1:$A$646,0))),"Aggregated or removed for anonymization",""))</f>
        <v>Aggregated or removed for anonymization</v>
      </c>
    </row>
    <row r="25" spans="1:14" x14ac:dyDescent="0.35">
      <c r="B25" s="52"/>
      <c r="C25" s="52"/>
      <c r="I25" s="38">
        <v>2020</v>
      </c>
      <c r="J25" s="42">
        <v>2020</v>
      </c>
      <c r="N25" s="8" t="str">
        <f>IF(D25="",N24,IF(AND(D25&lt;&gt;"",ISERROR(MATCH(D25,Var_view!$A$1:$A$646,0))),"Aggregated or removed for anonymization",""))</f>
        <v>Aggregated or removed for anonymization</v>
      </c>
    </row>
    <row r="26" spans="1:14" x14ac:dyDescent="0.35">
      <c r="B26" s="52"/>
      <c r="C26" s="52"/>
      <c r="I26" s="38">
        <v>2021</v>
      </c>
      <c r="J26" s="42">
        <v>2021</v>
      </c>
      <c r="N26" s="8" t="str">
        <f>IF(D26="",N25,IF(AND(D26&lt;&gt;"",ISERROR(MATCH(D26,Var_view!$A$1:$A$646,0))),"Aggregated or removed for anonymization",""))</f>
        <v>Aggregated or removed for anonymization</v>
      </c>
    </row>
    <row r="27" spans="1:14" x14ac:dyDescent="0.35">
      <c r="A27" s="84" t="s">
        <v>449</v>
      </c>
      <c r="B27" s="52"/>
      <c r="C27" s="52"/>
      <c r="D27" s="52" t="s">
        <v>5839</v>
      </c>
      <c r="F27" s="52" t="s">
        <v>1746</v>
      </c>
      <c r="G27" s="24" t="s">
        <v>1747</v>
      </c>
      <c r="H27" s="84" t="s">
        <v>211</v>
      </c>
      <c r="I27" s="38">
        <v>1</v>
      </c>
      <c r="J27" s="42" t="s">
        <v>180</v>
      </c>
      <c r="K27" s="24" t="s">
        <v>1932</v>
      </c>
      <c r="L27" s="84" t="s">
        <v>452</v>
      </c>
      <c r="N27" s="8" t="str">
        <f>IF(D27="",N26,IF(AND(D27&lt;&gt;"",ISERROR(MATCH(D27,Var_view!$A$1:$A$646,0))),"Aggregated or removed for anonymization",""))</f>
        <v>Aggregated or removed for anonymization</v>
      </c>
    </row>
    <row r="28" spans="1:14" x14ac:dyDescent="0.35">
      <c r="B28" s="52"/>
      <c r="C28" s="52"/>
      <c r="I28" s="38">
        <v>2</v>
      </c>
      <c r="J28" s="42" t="s">
        <v>181</v>
      </c>
      <c r="N28" s="8" t="str">
        <f>IF(D28="",N27,IF(AND(D28&lt;&gt;"",ISERROR(MATCH(D28,Var_view!$A$1:$A$646,0))),"Aggregated or removed for anonymization",""))</f>
        <v>Aggregated or removed for anonymization</v>
      </c>
    </row>
    <row r="29" spans="1:14" x14ac:dyDescent="0.35">
      <c r="B29" s="52"/>
      <c r="C29" s="52"/>
      <c r="I29" s="38">
        <v>3</v>
      </c>
      <c r="J29" s="42" t="s">
        <v>182</v>
      </c>
      <c r="N29" s="8" t="str">
        <f>IF(D29="",N28,IF(AND(D29&lt;&gt;"",ISERROR(MATCH(D29,Var_view!$A$1:$A$646,0))),"Aggregated or removed for anonymization",""))</f>
        <v>Aggregated or removed for anonymization</v>
      </c>
    </row>
    <row r="30" spans="1:14" x14ac:dyDescent="0.35">
      <c r="B30" s="52"/>
      <c r="C30" s="52"/>
      <c r="I30" s="38">
        <v>4</v>
      </c>
      <c r="J30" s="42" t="s">
        <v>183</v>
      </c>
      <c r="N30" s="8" t="str">
        <f>IF(D30="",N29,IF(AND(D30&lt;&gt;"",ISERROR(MATCH(D30,Var_view!$A$1:$A$646,0))),"Aggregated or removed for anonymization",""))</f>
        <v>Aggregated or removed for anonymization</v>
      </c>
    </row>
    <row r="31" spans="1:14" x14ac:dyDescent="0.35">
      <c r="B31" s="52"/>
      <c r="C31" s="52"/>
      <c r="I31" s="38">
        <v>5</v>
      </c>
      <c r="J31" s="42" t="s">
        <v>184</v>
      </c>
      <c r="N31" s="8" t="str">
        <f>IF(D31="",N30,IF(AND(D31&lt;&gt;"",ISERROR(MATCH(D31,Var_view!$A$1:$A$646,0))),"Aggregated or removed for anonymization",""))</f>
        <v>Aggregated or removed for anonymization</v>
      </c>
    </row>
    <row r="32" spans="1:14" x14ac:dyDescent="0.35">
      <c r="B32" s="52"/>
      <c r="C32" s="52"/>
      <c r="I32" s="38">
        <v>6</v>
      </c>
      <c r="J32" s="42" t="s">
        <v>185</v>
      </c>
      <c r="N32" s="8" t="str">
        <f>IF(D32="",N31,IF(AND(D32&lt;&gt;"",ISERROR(MATCH(D32,Var_view!$A$1:$A$646,0))),"Aggregated or removed for anonymization",""))</f>
        <v>Aggregated or removed for anonymization</v>
      </c>
    </row>
    <row r="33" spans="1:14" x14ac:dyDescent="0.35">
      <c r="B33" s="52"/>
      <c r="C33" s="52"/>
      <c r="I33" s="38">
        <v>7</v>
      </c>
      <c r="J33" s="42" t="s">
        <v>186</v>
      </c>
      <c r="N33" s="8" t="str">
        <f>IF(D33="",N32,IF(AND(D33&lt;&gt;"",ISERROR(MATCH(D33,Var_view!$A$1:$A$646,0))),"Aggregated or removed for anonymization",""))</f>
        <v>Aggregated or removed for anonymization</v>
      </c>
    </row>
    <row r="34" spans="1:14" x14ac:dyDescent="0.35">
      <c r="B34" s="52"/>
      <c r="C34" s="52"/>
      <c r="I34" s="38">
        <v>8</v>
      </c>
      <c r="J34" s="42" t="s">
        <v>187</v>
      </c>
      <c r="N34" s="8" t="str">
        <f>IF(D34="",N33,IF(AND(D34&lt;&gt;"",ISERROR(MATCH(D34,Var_view!$A$1:$A$646,0))),"Aggregated or removed for anonymization",""))</f>
        <v>Aggregated or removed for anonymization</v>
      </c>
    </row>
    <row r="35" spans="1:14" x14ac:dyDescent="0.35">
      <c r="B35" s="52"/>
      <c r="C35" s="52"/>
      <c r="I35" s="38">
        <v>9</v>
      </c>
      <c r="J35" s="42" t="s">
        <v>188</v>
      </c>
      <c r="N35" s="8" t="str">
        <f>IF(D35="",N34,IF(AND(D35&lt;&gt;"",ISERROR(MATCH(D35,Var_view!$A$1:$A$646,0))),"Aggregated or removed for anonymization",""))</f>
        <v>Aggregated or removed for anonymization</v>
      </c>
    </row>
    <row r="36" spans="1:14" x14ac:dyDescent="0.35">
      <c r="B36" s="52"/>
      <c r="C36" s="52"/>
      <c r="I36" s="38">
        <v>10</v>
      </c>
      <c r="J36" s="42" t="s">
        <v>189</v>
      </c>
      <c r="N36" s="8" t="str">
        <f>IF(D36="",N35,IF(AND(D36&lt;&gt;"",ISERROR(MATCH(D36,Var_view!$A$1:$A$646,0))),"Aggregated or removed for anonymization",""))</f>
        <v>Aggregated or removed for anonymization</v>
      </c>
    </row>
    <row r="37" spans="1:14" x14ac:dyDescent="0.35">
      <c r="B37" s="52"/>
      <c r="C37" s="52"/>
      <c r="I37" s="38">
        <v>11</v>
      </c>
      <c r="J37" s="42" t="s">
        <v>190</v>
      </c>
      <c r="N37" s="8" t="str">
        <f>IF(D37="",N36,IF(AND(D37&lt;&gt;"",ISERROR(MATCH(D37,Var_view!$A$1:$A$646,0))),"Aggregated or removed for anonymization",""))</f>
        <v>Aggregated or removed for anonymization</v>
      </c>
    </row>
    <row r="38" spans="1:14" x14ac:dyDescent="0.35">
      <c r="B38" s="52"/>
      <c r="C38" s="52"/>
      <c r="I38" s="38">
        <v>12</v>
      </c>
      <c r="J38" s="42" t="s">
        <v>191</v>
      </c>
      <c r="N38" s="8" t="str">
        <f>IF(D38="",N37,IF(AND(D38&lt;&gt;"",ISERROR(MATCH(D38,Var_view!$A$1:$A$646,0))),"Aggregated or removed for anonymization",""))</f>
        <v>Aggregated or removed for anonymization</v>
      </c>
    </row>
    <row r="39" spans="1:14" ht="26" x14ac:dyDescent="0.35">
      <c r="A39" s="84" t="s">
        <v>449</v>
      </c>
      <c r="B39" s="52"/>
      <c r="C39" s="24"/>
      <c r="D39" s="52" t="s">
        <v>5840</v>
      </c>
      <c r="F39" s="52" t="s">
        <v>1748</v>
      </c>
      <c r="G39" s="24" t="s">
        <v>1902</v>
      </c>
      <c r="H39" s="84" t="s">
        <v>211</v>
      </c>
      <c r="I39" s="38">
        <v>1</v>
      </c>
      <c r="J39" s="42" t="s">
        <v>1745</v>
      </c>
      <c r="K39" s="24" t="s">
        <v>1932</v>
      </c>
      <c r="L39" s="84" t="s">
        <v>452</v>
      </c>
      <c r="N39" s="8" t="str">
        <f>IF(D39="",N38,IF(AND(D39&lt;&gt;"",ISERROR(MATCH(D39,Var_view!$A$1:$A$646,0))),"Aggregated or removed for anonymization",""))</f>
        <v/>
      </c>
    </row>
    <row r="40" spans="1:14" x14ac:dyDescent="0.35">
      <c r="B40" s="52"/>
      <c r="C40" s="52"/>
      <c r="I40" s="38">
        <v>2000</v>
      </c>
      <c r="J40" s="42">
        <v>2000</v>
      </c>
      <c r="N40" s="8" t="str">
        <f>IF(D40="",N39,IF(AND(D40&lt;&gt;"",ISERROR(MATCH(D40,Var_view!$A$1:$A$646,0))),"Aggregated or removed for anonymization",""))</f>
        <v/>
      </c>
    </row>
    <row r="41" spans="1:14" x14ac:dyDescent="0.35">
      <c r="B41" s="52"/>
      <c r="C41" s="52"/>
      <c r="I41" s="38">
        <v>2001</v>
      </c>
      <c r="J41" s="42">
        <v>2001</v>
      </c>
      <c r="N41" s="8" t="str">
        <f>IF(D41="",N40,IF(AND(D41&lt;&gt;"",ISERROR(MATCH(D41,Var_view!$A$1:$A$646,0))),"Aggregated or removed for anonymization",""))</f>
        <v/>
      </c>
    </row>
    <row r="42" spans="1:14" x14ac:dyDescent="0.35">
      <c r="B42" s="52"/>
      <c r="C42" s="52"/>
      <c r="I42" s="38">
        <v>2002</v>
      </c>
      <c r="J42" s="42">
        <v>2002</v>
      </c>
      <c r="N42" s="8" t="str">
        <f>IF(D42="",N41,IF(AND(D42&lt;&gt;"",ISERROR(MATCH(D42,Var_view!$A$1:$A$646,0))),"Aggregated or removed for anonymization",""))</f>
        <v/>
      </c>
    </row>
    <row r="43" spans="1:14" x14ac:dyDescent="0.35">
      <c r="B43" s="52"/>
      <c r="C43" s="52"/>
      <c r="I43" s="38">
        <v>2003</v>
      </c>
      <c r="J43" s="42">
        <v>2003</v>
      </c>
      <c r="N43" s="8" t="str">
        <f>IF(D43="",N42,IF(AND(D43&lt;&gt;"",ISERROR(MATCH(D43,Var_view!$A$1:$A$646,0))),"Aggregated or removed for anonymization",""))</f>
        <v/>
      </c>
    </row>
    <row r="44" spans="1:14" x14ac:dyDescent="0.35">
      <c r="B44" s="52"/>
      <c r="C44" s="52"/>
      <c r="I44" s="38">
        <v>2004</v>
      </c>
      <c r="J44" s="42">
        <v>2004</v>
      </c>
      <c r="N44" s="8" t="str">
        <f>IF(D44="",N43,IF(AND(D44&lt;&gt;"",ISERROR(MATCH(D44,Var_view!$A$1:$A$646,0))),"Aggregated or removed for anonymization",""))</f>
        <v/>
      </c>
    </row>
    <row r="45" spans="1:14" x14ac:dyDescent="0.35">
      <c r="B45" s="52"/>
      <c r="C45" s="52"/>
      <c r="I45" s="38">
        <v>2005</v>
      </c>
      <c r="J45" s="42">
        <v>2005</v>
      </c>
      <c r="N45" s="8" t="str">
        <f>IF(D45="",N44,IF(AND(D45&lt;&gt;"",ISERROR(MATCH(D45,Var_view!$A$1:$A$646,0))),"Aggregated or removed for anonymization",""))</f>
        <v/>
      </c>
    </row>
    <row r="46" spans="1:14" x14ac:dyDescent="0.35">
      <c r="B46" s="52"/>
      <c r="C46" s="52"/>
      <c r="I46" s="38">
        <v>2006</v>
      </c>
      <c r="J46" s="42">
        <v>2006</v>
      </c>
      <c r="N46" s="8" t="str">
        <f>IF(D46="",N45,IF(AND(D46&lt;&gt;"",ISERROR(MATCH(D46,Var_view!$A$1:$A$646,0))),"Aggregated or removed for anonymization",""))</f>
        <v/>
      </c>
    </row>
    <row r="47" spans="1:14" x14ac:dyDescent="0.35">
      <c r="B47" s="52"/>
      <c r="C47" s="52"/>
      <c r="I47" s="38">
        <v>2007</v>
      </c>
      <c r="J47" s="42">
        <v>2007</v>
      </c>
      <c r="N47" s="8" t="str">
        <f>IF(D47="",N46,IF(AND(D47&lt;&gt;"",ISERROR(MATCH(D47,Var_view!$A$1:$A$646,0))),"Aggregated or removed for anonymization",""))</f>
        <v/>
      </c>
    </row>
    <row r="48" spans="1:14" x14ac:dyDescent="0.35">
      <c r="B48" s="52"/>
      <c r="C48" s="52"/>
      <c r="I48" s="38">
        <v>2008</v>
      </c>
      <c r="J48" s="42">
        <v>2008</v>
      </c>
      <c r="N48" s="8" t="str">
        <f>IF(D48="",N47,IF(AND(D48&lt;&gt;"",ISERROR(MATCH(D48,Var_view!$A$1:$A$646,0))),"Aggregated or removed for anonymization",""))</f>
        <v/>
      </c>
    </row>
    <row r="49" spans="1:14" x14ac:dyDescent="0.35">
      <c r="B49" s="52"/>
      <c r="C49" s="52"/>
      <c r="I49" s="38">
        <v>2009</v>
      </c>
      <c r="J49" s="42">
        <v>2009</v>
      </c>
      <c r="N49" s="8" t="str">
        <f>IF(D49="",N48,IF(AND(D49&lt;&gt;"",ISERROR(MATCH(D49,Var_view!$A$1:$A$646,0))),"Aggregated or removed for anonymization",""))</f>
        <v/>
      </c>
    </row>
    <row r="50" spans="1:14" x14ac:dyDescent="0.35">
      <c r="B50" s="52"/>
      <c r="C50" s="52"/>
      <c r="I50" s="38">
        <v>2010</v>
      </c>
      <c r="J50" s="42">
        <v>2010</v>
      </c>
      <c r="N50" s="8" t="str">
        <f>IF(D50="",N49,IF(AND(D50&lt;&gt;"",ISERROR(MATCH(D50,Var_view!$A$1:$A$646,0))),"Aggregated or removed for anonymization",""))</f>
        <v/>
      </c>
    </row>
    <row r="51" spans="1:14" x14ac:dyDescent="0.35">
      <c r="B51" s="52"/>
      <c r="C51" s="52"/>
      <c r="I51" s="38">
        <v>2011</v>
      </c>
      <c r="J51" s="42">
        <v>2011</v>
      </c>
      <c r="N51" s="8" t="str">
        <f>IF(D51="",N50,IF(AND(D51&lt;&gt;"",ISERROR(MATCH(D51,Var_view!$A$1:$A$646,0))),"Aggregated or removed for anonymization",""))</f>
        <v/>
      </c>
    </row>
    <row r="52" spans="1:14" x14ac:dyDescent="0.35">
      <c r="B52" s="52"/>
      <c r="C52" s="52"/>
      <c r="I52" s="38">
        <v>2012</v>
      </c>
      <c r="J52" s="42">
        <v>2012</v>
      </c>
      <c r="N52" s="8" t="str">
        <f>IF(D52="",N51,IF(AND(D52&lt;&gt;"",ISERROR(MATCH(D52,Var_view!$A$1:$A$646,0))),"Aggregated or removed for anonymization",""))</f>
        <v/>
      </c>
    </row>
    <row r="53" spans="1:14" x14ac:dyDescent="0.35">
      <c r="B53" s="52"/>
      <c r="C53" s="52"/>
      <c r="I53" s="38">
        <v>2013</v>
      </c>
      <c r="J53" s="42">
        <v>2013</v>
      </c>
      <c r="N53" s="8" t="str">
        <f>IF(D53="",N52,IF(AND(D53&lt;&gt;"",ISERROR(MATCH(D53,Var_view!$A$1:$A$646,0))),"Aggregated or removed for anonymization",""))</f>
        <v/>
      </c>
    </row>
    <row r="54" spans="1:14" x14ac:dyDescent="0.35">
      <c r="B54" s="52"/>
      <c r="C54" s="52"/>
      <c r="I54" s="38">
        <v>2014</v>
      </c>
      <c r="J54" s="42">
        <v>2014</v>
      </c>
      <c r="N54" s="8" t="str">
        <f>IF(D54="",N53,IF(AND(D54&lt;&gt;"",ISERROR(MATCH(D54,Var_view!$A$1:$A$646,0))),"Aggregated or removed for anonymization",""))</f>
        <v/>
      </c>
    </row>
    <row r="55" spans="1:14" x14ac:dyDescent="0.35">
      <c r="B55" s="52"/>
      <c r="C55" s="52"/>
      <c r="I55" s="38">
        <v>2015</v>
      </c>
      <c r="J55" s="42">
        <v>2015</v>
      </c>
      <c r="N55" s="8" t="str">
        <f>IF(D55="",N54,IF(AND(D55&lt;&gt;"",ISERROR(MATCH(D55,Var_view!$A$1:$A$646,0))),"Aggregated or removed for anonymization",""))</f>
        <v/>
      </c>
    </row>
    <row r="56" spans="1:14" x14ac:dyDescent="0.35">
      <c r="B56" s="52"/>
      <c r="C56" s="52"/>
      <c r="I56" s="38">
        <v>2016</v>
      </c>
      <c r="J56" s="42">
        <v>2016</v>
      </c>
      <c r="N56" s="8" t="str">
        <f>IF(D56="",N55,IF(AND(D56&lt;&gt;"",ISERROR(MATCH(D56,Var_view!$A$1:$A$646,0))),"Aggregated or removed for anonymization",""))</f>
        <v/>
      </c>
    </row>
    <row r="57" spans="1:14" x14ac:dyDescent="0.35">
      <c r="B57" s="52"/>
      <c r="C57" s="52"/>
      <c r="I57" s="38">
        <v>2017</v>
      </c>
      <c r="J57" s="42">
        <v>2017</v>
      </c>
      <c r="N57" s="8" t="str">
        <f>IF(D57="",N56,IF(AND(D57&lt;&gt;"",ISERROR(MATCH(D57,Var_view!$A$1:$A$646,0))),"Aggregated or removed for anonymization",""))</f>
        <v/>
      </c>
    </row>
    <row r="58" spans="1:14" x14ac:dyDescent="0.35">
      <c r="B58" s="52"/>
      <c r="C58" s="52"/>
      <c r="I58" s="38">
        <v>2018</v>
      </c>
      <c r="J58" s="42">
        <v>2018</v>
      </c>
      <c r="N58" s="8" t="str">
        <f>IF(D58="",N57,IF(AND(D58&lt;&gt;"",ISERROR(MATCH(D58,Var_view!$A$1:$A$646,0))),"Aggregated or removed for anonymization",""))</f>
        <v/>
      </c>
    </row>
    <row r="59" spans="1:14" x14ac:dyDescent="0.35">
      <c r="B59" s="52"/>
      <c r="C59" s="52"/>
      <c r="I59" s="38">
        <v>2019</v>
      </c>
      <c r="J59" s="42">
        <v>2019</v>
      </c>
      <c r="N59" s="8" t="str">
        <f>IF(D59="",N58,IF(AND(D59&lt;&gt;"",ISERROR(MATCH(D59,Var_view!$A$1:$A$646,0))),"Aggregated or removed for anonymization",""))</f>
        <v/>
      </c>
    </row>
    <row r="60" spans="1:14" x14ac:dyDescent="0.35">
      <c r="B60" s="52"/>
      <c r="C60" s="52"/>
      <c r="I60" s="38">
        <v>2020</v>
      </c>
      <c r="J60" s="42">
        <v>2020</v>
      </c>
      <c r="N60" s="8" t="str">
        <f>IF(D60="",N59,IF(AND(D60&lt;&gt;"",ISERROR(MATCH(D60,Var_view!$A$1:$A$646,0))),"Aggregated or removed for anonymization",""))</f>
        <v/>
      </c>
    </row>
    <row r="61" spans="1:14" x14ac:dyDescent="0.35">
      <c r="B61" s="52"/>
      <c r="C61" s="52"/>
      <c r="I61" s="38">
        <v>2021</v>
      </c>
      <c r="J61" s="42">
        <v>2021</v>
      </c>
      <c r="N61" s="8" t="str">
        <f>IF(D61="",N60,IF(AND(D61&lt;&gt;"",ISERROR(MATCH(D61,Var_view!$A$1:$A$646,0))),"Aggregated or removed for anonymization",""))</f>
        <v/>
      </c>
    </row>
    <row r="62" spans="1:14" ht="26" x14ac:dyDescent="0.35">
      <c r="A62" s="84" t="s">
        <v>449</v>
      </c>
      <c r="B62" s="52"/>
      <c r="C62" s="52"/>
      <c r="D62" s="52" t="s">
        <v>5841</v>
      </c>
      <c r="F62" s="52" t="s">
        <v>1749</v>
      </c>
      <c r="G62" s="24" t="s">
        <v>1903</v>
      </c>
      <c r="H62" s="84" t="s">
        <v>211</v>
      </c>
      <c r="I62" s="38">
        <v>1</v>
      </c>
      <c r="J62" s="42" t="s">
        <v>180</v>
      </c>
      <c r="K62" s="24" t="s">
        <v>1932</v>
      </c>
      <c r="L62" s="84" t="s">
        <v>452</v>
      </c>
      <c r="N62" s="8" t="str">
        <f>IF(D62="",N61,IF(AND(D62&lt;&gt;"",ISERROR(MATCH(D62,Var_view!$A$1:$A$646,0))),"Aggregated or removed for anonymization",""))</f>
        <v/>
      </c>
    </row>
    <row r="63" spans="1:14" x14ac:dyDescent="0.35">
      <c r="B63" s="52"/>
      <c r="C63" s="52"/>
      <c r="I63" s="38">
        <v>2</v>
      </c>
      <c r="J63" s="42" t="s">
        <v>181</v>
      </c>
      <c r="N63" s="8" t="str">
        <f>IF(D63="",N62,IF(AND(D63&lt;&gt;"",ISERROR(MATCH(D63,Var_view!$A$1:$A$646,0))),"Aggregated or removed for anonymization",""))</f>
        <v/>
      </c>
    </row>
    <row r="64" spans="1:14" x14ac:dyDescent="0.35">
      <c r="B64" s="52"/>
      <c r="C64" s="52"/>
      <c r="I64" s="38">
        <v>3</v>
      </c>
      <c r="J64" s="42" t="s">
        <v>182</v>
      </c>
      <c r="N64" s="8" t="str">
        <f>IF(D64="",N63,IF(AND(D64&lt;&gt;"",ISERROR(MATCH(D64,Var_view!$A$1:$A$646,0))),"Aggregated or removed for anonymization",""))</f>
        <v/>
      </c>
    </row>
    <row r="65" spans="1:14" x14ac:dyDescent="0.35">
      <c r="B65" s="52"/>
      <c r="C65" s="52"/>
      <c r="I65" s="38">
        <v>4</v>
      </c>
      <c r="J65" s="42" t="s">
        <v>183</v>
      </c>
      <c r="N65" s="8" t="str">
        <f>IF(D65="",N64,IF(AND(D65&lt;&gt;"",ISERROR(MATCH(D65,Var_view!$A$1:$A$646,0))),"Aggregated or removed for anonymization",""))</f>
        <v/>
      </c>
    </row>
    <row r="66" spans="1:14" x14ac:dyDescent="0.35">
      <c r="B66" s="52"/>
      <c r="C66" s="52"/>
      <c r="I66" s="38">
        <v>5</v>
      </c>
      <c r="J66" s="42" t="s">
        <v>184</v>
      </c>
      <c r="N66" s="8" t="str">
        <f>IF(D66="",N65,IF(AND(D66&lt;&gt;"",ISERROR(MATCH(D66,Var_view!$A$1:$A$646,0))),"Aggregated or removed for anonymization",""))</f>
        <v/>
      </c>
    </row>
    <row r="67" spans="1:14" x14ac:dyDescent="0.35">
      <c r="B67" s="52"/>
      <c r="C67" s="52"/>
      <c r="I67" s="38">
        <v>6</v>
      </c>
      <c r="J67" s="42" t="s">
        <v>185</v>
      </c>
      <c r="N67" s="8" t="str">
        <f>IF(D67="",N66,IF(AND(D67&lt;&gt;"",ISERROR(MATCH(D67,Var_view!$A$1:$A$646,0))),"Aggregated or removed for anonymization",""))</f>
        <v/>
      </c>
    </row>
    <row r="68" spans="1:14" x14ac:dyDescent="0.35">
      <c r="B68" s="52"/>
      <c r="C68" s="52"/>
      <c r="I68" s="38">
        <v>7</v>
      </c>
      <c r="J68" s="42" t="s">
        <v>186</v>
      </c>
      <c r="N68" s="8" t="str">
        <f>IF(D68="",N67,IF(AND(D68&lt;&gt;"",ISERROR(MATCH(D68,Var_view!$A$1:$A$646,0))),"Aggregated or removed for anonymization",""))</f>
        <v/>
      </c>
    </row>
    <row r="69" spans="1:14" x14ac:dyDescent="0.35">
      <c r="B69" s="52"/>
      <c r="C69" s="52"/>
      <c r="I69" s="38">
        <v>8</v>
      </c>
      <c r="J69" s="42" t="s">
        <v>187</v>
      </c>
      <c r="N69" s="8" t="str">
        <f>IF(D69="",N68,IF(AND(D69&lt;&gt;"",ISERROR(MATCH(D69,Var_view!$A$1:$A$646,0))),"Aggregated or removed for anonymization",""))</f>
        <v/>
      </c>
    </row>
    <row r="70" spans="1:14" x14ac:dyDescent="0.35">
      <c r="B70" s="52"/>
      <c r="C70" s="52"/>
      <c r="I70" s="38">
        <v>9</v>
      </c>
      <c r="J70" s="42" t="s">
        <v>188</v>
      </c>
      <c r="N70" s="8" t="str">
        <f>IF(D70="",N69,IF(AND(D70&lt;&gt;"",ISERROR(MATCH(D70,Var_view!$A$1:$A$646,0))),"Aggregated or removed for anonymization",""))</f>
        <v/>
      </c>
    </row>
    <row r="71" spans="1:14" x14ac:dyDescent="0.35">
      <c r="B71" s="52"/>
      <c r="C71" s="52"/>
      <c r="I71" s="38">
        <v>10</v>
      </c>
      <c r="J71" s="42" t="s">
        <v>189</v>
      </c>
      <c r="N71" s="8" t="str">
        <f>IF(D71="",N70,IF(AND(D71&lt;&gt;"",ISERROR(MATCH(D71,Var_view!$A$1:$A$646,0))),"Aggregated or removed for anonymization",""))</f>
        <v/>
      </c>
    </row>
    <row r="72" spans="1:14" x14ac:dyDescent="0.35">
      <c r="B72" s="52"/>
      <c r="C72" s="52"/>
      <c r="I72" s="38">
        <v>11</v>
      </c>
      <c r="J72" s="42" t="s">
        <v>190</v>
      </c>
      <c r="N72" s="8" t="str">
        <f>IF(D72="",N71,IF(AND(D72&lt;&gt;"",ISERROR(MATCH(D72,Var_view!$A$1:$A$646,0))),"Aggregated or removed for anonymization",""))</f>
        <v/>
      </c>
    </row>
    <row r="73" spans="1:14" x14ac:dyDescent="0.35">
      <c r="B73" s="52"/>
      <c r="C73" s="52"/>
      <c r="I73" s="38">
        <v>12</v>
      </c>
      <c r="J73" s="42" t="s">
        <v>191</v>
      </c>
      <c r="N73" s="8" t="str">
        <f>IF(D73="",N72,IF(AND(D73&lt;&gt;"",ISERROR(MATCH(D73,Var_view!$A$1:$A$646,0))),"Aggregated or removed for anonymization",""))</f>
        <v/>
      </c>
    </row>
    <row r="74" spans="1:14" ht="26" x14ac:dyDescent="0.35">
      <c r="A74" s="84" t="s">
        <v>449</v>
      </c>
      <c r="B74" s="52"/>
      <c r="C74" s="52"/>
      <c r="D74" s="85" t="s">
        <v>5842</v>
      </c>
      <c r="E74" s="23"/>
      <c r="F74" s="85" t="s">
        <v>1750</v>
      </c>
      <c r="G74" s="23" t="s">
        <v>1751</v>
      </c>
      <c r="H74" s="43" t="s">
        <v>211</v>
      </c>
      <c r="I74" s="38">
        <v>5</v>
      </c>
      <c r="J74" s="42" t="s">
        <v>1752</v>
      </c>
      <c r="K74" s="24" t="s">
        <v>168</v>
      </c>
      <c r="L74" s="84" t="s">
        <v>452</v>
      </c>
      <c r="N74" s="8" t="str">
        <f>IF(D74="",N73,IF(AND(D74&lt;&gt;"",ISERROR(MATCH(D74,Var_view!$A$1:$A$646,0))),"Aggregated or removed for anonymization",""))</f>
        <v/>
      </c>
    </row>
    <row r="75" spans="1:14" ht="26" x14ac:dyDescent="0.35">
      <c r="B75" s="52"/>
      <c r="C75" s="52"/>
      <c r="D75" s="85"/>
      <c r="E75" s="23"/>
      <c r="F75" s="85"/>
      <c r="G75" s="23"/>
      <c r="H75" s="43"/>
      <c r="I75" s="38">
        <v>6</v>
      </c>
      <c r="J75" s="42" t="s">
        <v>1753</v>
      </c>
      <c r="N75" s="8" t="str">
        <f>IF(D75="",N74,IF(AND(D75&lt;&gt;"",ISERROR(MATCH(D75,Var_view!$A$1:$A$646,0))),"Aggregated or removed for anonymization",""))</f>
        <v/>
      </c>
    </row>
    <row r="76" spans="1:14" x14ac:dyDescent="0.35">
      <c r="B76" s="52"/>
      <c r="C76" s="52"/>
      <c r="D76" s="85"/>
      <c r="E76" s="23"/>
      <c r="F76" s="85"/>
      <c r="G76" s="23"/>
      <c r="H76" s="43"/>
      <c r="I76" s="38">
        <v>7</v>
      </c>
      <c r="J76" s="42" t="s">
        <v>1754</v>
      </c>
      <c r="N76" s="8" t="str">
        <f>IF(D76="",N75,IF(AND(D76&lt;&gt;"",ISERROR(MATCH(D76,Var_view!$A$1:$A$646,0))),"Aggregated or removed for anonymization",""))</f>
        <v/>
      </c>
    </row>
    <row r="77" spans="1:14" ht="39" x14ac:dyDescent="0.35">
      <c r="A77" s="84" t="s">
        <v>449</v>
      </c>
      <c r="D77" s="85" t="s">
        <v>5843</v>
      </c>
      <c r="E77" s="23"/>
      <c r="F77" s="85" t="s">
        <v>1755</v>
      </c>
      <c r="G77" s="23" t="s">
        <v>1756</v>
      </c>
      <c r="H77" s="43" t="s">
        <v>211</v>
      </c>
      <c r="I77" s="70" t="s">
        <v>2734</v>
      </c>
      <c r="J77" s="49" t="s">
        <v>2734</v>
      </c>
      <c r="K77" s="24" t="s">
        <v>1933</v>
      </c>
      <c r="L77" s="84" t="s">
        <v>452</v>
      </c>
      <c r="M77" s="43" t="s">
        <v>2735</v>
      </c>
      <c r="N77" s="8" t="str">
        <f>IF(D77="",N76,IF(AND(D77&lt;&gt;"",ISERROR(MATCH(D77,Var_view!$A$1:$A$646,0))),"Aggregated or removed for anonymization",""))</f>
        <v>Aggregated or removed for anonymization</v>
      </c>
    </row>
    <row r="78" spans="1:14" ht="117" x14ac:dyDescent="0.35">
      <c r="A78" s="84" t="s">
        <v>449</v>
      </c>
      <c r="D78" s="85" t="s">
        <v>5844</v>
      </c>
      <c r="E78" s="23"/>
      <c r="F78" s="85" t="s">
        <v>2119</v>
      </c>
      <c r="G78" s="23" t="s">
        <v>1756</v>
      </c>
      <c r="H78" s="43" t="s">
        <v>1336</v>
      </c>
      <c r="I78" s="70" t="s">
        <v>2550</v>
      </c>
      <c r="J78" s="49" t="s">
        <v>2550</v>
      </c>
      <c r="K78" s="24" t="s">
        <v>2556</v>
      </c>
      <c r="L78" s="84" t="s">
        <v>452</v>
      </c>
      <c r="M78" s="43" t="s">
        <v>2553</v>
      </c>
      <c r="N78" s="8" t="str">
        <f>IF(D78="",N77,IF(AND(D78&lt;&gt;"",ISERROR(MATCH(D78,Var_view!$A$1:$A$646,0))),"Aggregated or removed for anonymization",""))</f>
        <v>Aggregated or removed for anonymization</v>
      </c>
    </row>
    <row r="79" spans="1:14" ht="117" x14ac:dyDescent="0.35">
      <c r="A79" s="84" t="s">
        <v>449</v>
      </c>
      <c r="D79" s="85" t="s">
        <v>5845</v>
      </c>
      <c r="E79" s="23"/>
      <c r="F79" s="85" t="s">
        <v>2554</v>
      </c>
      <c r="G79" s="23" t="s">
        <v>1756</v>
      </c>
      <c r="H79" s="43" t="s">
        <v>4754</v>
      </c>
      <c r="I79" s="70" t="s">
        <v>2550</v>
      </c>
      <c r="J79" s="49" t="s">
        <v>2550</v>
      </c>
      <c r="K79" s="24" t="s">
        <v>2556</v>
      </c>
      <c r="L79" s="84" t="s">
        <v>452</v>
      </c>
      <c r="M79" s="43" t="s">
        <v>2555</v>
      </c>
      <c r="N79" s="8" t="str">
        <f>IF(D79="",N78,IF(AND(D79&lt;&gt;"",ISERROR(MATCH(D79,Var_view!$A$1:$A$646,0))),"Aggregated or removed for anonymization",""))</f>
        <v>Aggregated or removed for anonymization</v>
      </c>
    </row>
    <row r="80" spans="1:14" ht="52" x14ac:dyDescent="0.35">
      <c r="A80" s="84" t="s">
        <v>449</v>
      </c>
      <c r="D80" s="85" t="s">
        <v>5846</v>
      </c>
      <c r="E80" s="23"/>
      <c r="F80" s="85" t="s">
        <v>1757</v>
      </c>
      <c r="G80" s="23" t="s">
        <v>1758</v>
      </c>
      <c r="H80" s="43" t="s">
        <v>293</v>
      </c>
      <c r="I80" s="70" t="s">
        <v>2128</v>
      </c>
      <c r="J80" s="49" t="s">
        <v>2127</v>
      </c>
      <c r="K80" s="24" t="s">
        <v>1933</v>
      </c>
      <c r="L80" s="84" t="s">
        <v>452</v>
      </c>
      <c r="M80" s="43" t="s">
        <v>2129</v>
      </c>
      <c r="N80" s="8" t="str">
        <f>IF(D80="",N79,IF(AND(D80&lt;&gt;"",ISERROR(MATCH(N79D80,Var_view!$A$1:$A$646,0))),"Aggregated or removed for anonymization",""))</f>
        <v>Aggregated or removed for anonymization</v>
      </c>
    </row>
    <row r="81" spans="1:14" ht="51" customHeight="1" x14ac:dyDescent="0.35">
      <c r="A81" s="84" t="s">
        <v>449</v>
      </c>
      <c r="B81" s="84" t="s">
        <v>4765</v>
      </c>
      <c r="C81" s="84" t="s">
        <v>4766</v>
      </c>
      <c r="D81" s="85" t="s">
        <v>5847</v>
      </c>
      <c r="E81" s="23"/>
      <c r="F81" s="85" t="s">
        <v>4764</v>
      </c>
      <c r="G81" s="23" t="s">
        <v>1758</v>
      </c>
      <c r="H81" s="43" t="s">
        <v>211</v>
      </c>
      <c r="I81" s="52">
        <v>1</v>
      </c>
      <c r="J81" s="84" t="s">
        <v>4760</v>
      </c>
      <c r="K81" s="24" t="s">
        <v>4768</v>
      </c>
      <c r="L81" s="84" t="s">
        <v>452</v>
      </c>
      <c r="M81" s="43" t="s">
        <v>4767</v>
      </c>
      <c r="N81" s="8" t="str">
        <f>IF(D81="",N80,IF(AND(D81&lt;&gt;"",ISERROR(MATCH(D81,Var_view!$A$1:$A$646,0))),"Aggregated or removed for anonymization",""))</f>
        <v/>
      </c>
    </row>
    <row r="82" spans="1:14" x14ac:dyDescent="0.35">
      <c r="D82" s="85"/>
      <c r="E82" s="23"/>
      <c r="F82" s="85"/>
      <c r="G82" s="23"/>
      <c r="H82" s="43"/>
      <c r="I82" s="52">
        <v>2</v>
      </c>
      <c r="J82" s="84" t="s">
        <v>4762</v>
      </c>
      <c r="N82" s="8" t="str">
        <f>IF(D82="",N81,IF(AND(D82&lt;&gt;"",ISERROR(MATCH(D82,Var_view!$A$1:$A$646,0))),"Aggregated or removed for anonymization",""))</f>
        <v/>
      </c>
    </row>
    <row r="83" spans="1:14" x14ac:dyDescent="0.35">
      <c r="D83" s="85"/>
      <c r="E83" s="23"/>
      <c r="F83" s="85"/>
      <c r="G83" s="23"/>
      <c r="H83" s="43"/>
      <c r="I83" s="52">
        <v>3</v>
      </c>
      <c r="J83" s="84" t="s">
        <v>4761</v>
      </c>
      <c r="N83" s="8" t="str">
        <f>IF(D83="",N82,IF(AND(D83&lt;&gt;"",ISERROR(MATCH(D83,Var_view!$A$1:$A$646,0))),"Aggregated or removed for anonymization",""))</f>
        <v/>
      </c>
    </row>
    <row r="84" spans="1:14" x14ac:dyDescent="0.35">
      <c r="D84" s="85"/>
      <c r="E84" s="23"/>
      <c r="F84" s="85"/>
      <c r="G84" s="23"/>
      <c r="H84" s="43"/>
      <c r="I84" s="52">
        <v>4</v>
      </c>
      <c r="J84" s="84" t="s">
        <v>4763</v>
      </c>
      <c r="N84" s="8" t="str">
        <f>IF(D84="",N83,IF(AND(D84&lt;&gt;"",ISERROR(MATCH(D84,Var_view!$A$1:$A$646,0))),"Aggregated or removed for anonymization",""))</f>
        <v/>
      </c>
    </row>
    <row r="85" spans="1:14" ht="39" x14ac:dyDescent="0.35">
      <c r="A85" s="84" t="s">
        <v>449</v>
      </c>
      <c r="D85" s="85" t="s">
        <v>5848</v>
      </c>
      <c r="E85" s="23"/>
      <c r="F85" s="85" t="s">
        <v>1760</v>
      </c>
      <c r="G85" s="24" t="s">
        <v>1761</v>
      </c>
      <c r="H85" s="43" t="s">
        <v>2120</v>
      </c>
      <c r="I85" s="70" t="s">
        <v>4753</v>
      </c>
      <c r="J85" s="49" t="s">
        <v>4753</v>
      </c>
      <c r="K85" s="24" t="s">
        <v>1762</v>
      </c>
      <c r="L85" s="84" t="s">
        <v>452</v>
      </c>
      <c r="M85" s="84" t="s">
        <v>2627</v>
      </c>
      <c r="N85" s="8" t="str">
        <f>IF(D85="",N84,IF(AND(D85&lt;&gt;"",ISERROR(MATCH(D85,Var_view!$A$1:$A$646,0))),"Aggregated or removed for anonymization",""))</f>
        <v>Aggregated or removed for anonymization</v>
      </c>
    </row>
    <row r="86" spans="1:14" ht="26" x14ac:dyDescent="0.35">
      <c r="A86" s="84" t="s">
        <v>449</v>
      </c>
      <c r="D86" s="85" t="s">
        <v>5849</v>
      </c>
      <c r="E86" s="23"/>
      <c r="F86" s="85" t="s">
        <v>1763</v>
      </c>
      <c r="G86" s="23" t="s">
        <v>1764</v>
      </c>
      <c r="H86" s="43" t="s">
        <v>211</v>
      </c>
      <c r="I86" s="38">
        <v>0</v>
      </c>
      <c r="J86" s="42" t="s">
        <v>1765</v>
      </c>
      <c r="K86" s="24" t="s">
        <v>168</v>
      </c>
      <c r="L86" s="84" t="s">
        <v>451</v>
      </c>
      <c r="N86" s="8" t="str">
        <f>IF(D86="",N85,IF(AND(D86&lt;&gt;"",ISERROR(MATCH(D86,Var_view!$A$1:$A$646,0))),"Aggregated or removed for anonymization",""))</f>
        <v/>
      </c>
    </row>
    <row r="87" spans="1:14" x14ac:dyDescent="0.35">
      <c r="D87" s="85"/>
      <c r="E87" s="23"/>
      <c r="F87" s="85"/>
      <c r="H87" s="43"/>
      <c r="I87" s="38">
        <v>1</v>
      </c>
      <c r="J87" s="42" t="s">
        <v>1766</v>
      </c>
      <c r="N87" s="8" t="str">
        <f>IF(D87="",N86,IF(AND(D87&lt;&gt;"",ISERROR(MATCH(D87,Var_view!$A$1:$A$646,0))),"Aggregated or removed for anonymization",""))</f>
        <v/>
      </c>
    </row>
    <row r="88" spans="1:14" ht="26" x14ac:dyDescent="0.35">
      <c r="A88" s="84" t="s">
        <v>449</v>
      </c>
      <c r="D88" s="85" t="s">
        <v>5850</v>
      </c>
      <c r="E88" s="23"/>
      <c r="F88" s="85" t="s">
        <v>1767</v>
      </c>
      <c r="G88" s="23" t="s">
        <v>1768</v>
      </c>
      <c r="H88" s="43" t="s">
        <v>211</v>
      </c>
      <c r="K88" s="24" t="s">
        <v>1759</v>
      </c>
      <c r="L88" s="84" t="s">
        <v>212</v>
      </c>
      <c r="M88" s="43" t="s">
        <v>1769</v>
      </c>
      <c r="N88" s="8" t="str">
        <f>IF(D88="",N87,IF(AND(D88&lt;&gt;"",ISERROR(MATCH(D88,Var_view!$A$1:$A$646,0))),"Aggregated or removed for anonymization",""))</f>
        <v/>
      </c>
    </row>
    <row r="89" spans="1:14" ht="39" x14ac:dyDescent="0.35">
      <c r="A89" s="84" t="s">
        <v>449</v>
      </c>
      <c r="D89" s="85" t="s">
        <v>5851</v>
      </c>
      <c r="E89" s="23"/>
      <c r="F89" s="85" t="s">
        <v>1770</v>
      </c>
      <c r="G89" s="23" t="s">
        <v>1771</v>
      </c>
      <c r="H89" s="43" t="s">
        <v>1336</v>
      </c>
      <c r="I89" s="70" t="s">
        <v>1901</v>
      </c>
      <c r="J89" s="49" t="s">
        <v>1901</v>
      </c>
      <c r="K89" s="24" t="s">
        <v>1933</v>
      </c>
      <c r="L89" s="84" t="s">
        <v>452</v>
      </c>
      <c r="M89" s="43" t="s">
        <v>1954</v>
      </c>
      <c r="N89" s="8" t="str">
        <f>IF(D89="",N88,IF(AND(D89&lt;&gt;"",ISERROR(MATCH(D89,Var_view!$A$1:$A$646,0))),"Aggregated or removed for anonymization",""))</f>
        <v>Aggregated or removed for anonymization</v>
      </c>
    </row>
    <row r="90" spans="1:14" ht="39" x14ac:dyDescent="0.35">
      <c r="A90" s="84" t="s">
        <v>449</v>
      </c>
      <c r="D90" s="85" t="s">
        <v>5852</v>
      </c>
      <c r="E90" s="23"/>
      <c r="F90" s="85" t="s">
        <v>1929</v>
      </c>
      <c r="G90" s="23" t="s">
        <v>1772</v>
      </c>
      <c r="H90" s="43" t="s">
        <v>211</v>
      </c>
      <c r="I90" s="38">
        <v>1</v>
      </c>
      <c r="J90" s="42" t="s">
        <v>1930</v>
      </c>
      <c r="K90" s="24" t="s">
        <v>168</v>
      </c>
      <c r="L90" s="84" t="s">
        <v>451</v>
      </c>
      <c r="N90" s="8" t="str">
        <f>IF(D90="",N89,IF(AND(D90&lt;&gt;"",ISERROR(MATCH(D90,Var_view!$A$1:$A$646,0))),"Aggregated or removed for anonymization",""))</f>
        <v/>
      </c>
    </row>
    <row r="91" spans="1:14" x14ac:dyDescent="0.35">
      <c r="D91" s="85"/>
      <c r="E91" s="23"/>
      <c r="F91" s="85"/>
      <c r="G91" s="23"/>
      <c r="H91" s="43"/>
      <c r="I91" s="38">
        <v>0</v>
      </c>
      <c r="J91" s="42" t="s">
        <v>176</v>
      </c>
      <c r="N91" s="8" t="str">
        <f>IF(D91="",N90,IF(AND(D91&lt;&gt;"",ISERROR(MATCH(D91,Var_view!$A$1:$A$646,0))),"Aggregated or removed for anonymization",""))</f>
        <v/>
      </c>
    </row>
    <row r="92" spans="1:14" ht="52" x14ac:dyDescent="0.35">
      <c r="A92" s="84" t="s">
        <v>449</v>
      </c>
      <c r="B92" s="84" t="s">
        <v>2078</v>
      </c>
      <c r="C92" s="84" t="s">
        <v>2079</v>
      </c>
      <c r="D92" s="85" t="s">
        <v>5853</v>
      </c>
      <c r="E92" s="23"/>
      <c r="F92" s="85" t="s">
        <v>1773</v>
      </c>
      <c r="G92" s="23" t="s">
        <v>1774</v>
      </c>
      <c r="H92" s="43" t="s">
        <v>1336</v>
      </c>
      <c r="I92" s="70" t="s">
        <v>1901</v>
      </c>
      <c r="J92" s="49" t="s">
        <v>1901</v>
      </c>
      <c r="K92" s="24" t="s">
        <v>1933</v>
      </c>
      <c r="L92" s="84" t="s">
        <v>452</v>
      </c>
      <c r="M92" s="43" t="s">
        <v>2080</v>
      </c>
      <c r="N92" s="8" t="str">
        <f>IF(D92="",N91,IF(AND(D92&lt;&gt;"",ISERROR(MATCH(D92,Var_view!$A$1:$A$646,0))),"Aggregated or removed for anonymization",""))</f>
        <v>Aggregated or removed for anonymization</v>
      </c>
    </row>
    <row r="93" spans="1:14" ht="52" x14ac:dyDescent="0.35">
      <c r="A93" s="84" t="s">
        <v>449</v>
      </c>
      <c r="B93" s="84" t="s">
        <v>2078</v>
      </c>
      <c r="C93" s="84" t="s">
        <v>2079</v>
      </c>
      <c r="D93" s="85" t="s">
        <v>5854</v>
      </c>
      <c r="E93" s="23"/>
      <c r="F93" s="85" t="s">
        <v>1775</v>
      </c>
      <c r="G93" s="23" t="s">
        <v>1774</v>
      </c>
      <c r="H93" s="43" t="s">
        <v>1336</v>
      </c>
      <c r="I93" s="70" t="s">
        <v>1901</v>
      </c>
      <c r="J93" s="49" t="s">
        <v>1901</v>
      </c>
      <c r="K93" s="24" t="s">
        <v>1933</v>
      </c>
      <c r="L93" s="84" t="s">
        <v>452</v>
      </c>
      <c r="M93" s="43" t="s">
        <v>2080</v>
      </c>
      <c r="N93" s="8" t="str">
        <f>IF(D93="",N92,IF(AND(D93&lt;&gt;"",ISERROR(MATCH(D93,Var_view!$A$1:$A$646,0))),"Aggregated or removed for anonymization",""))</f>
        <v>Aggregated or removed for anonymization</v>
      </c>
    </row>
    <row r="94" spans="1:14" ht="52" x14ac:dyDescent="0.35">
      <c r="A94" s="84" t="s">
        <v>449</v>
      </c>
      <c r="B94" s="84" t="s">
        <v>2078</v>
      </c>
      <c r="C94" s="84" t="s">
        <v>2079</v>
      </c>
      <c r="D94" s="85" t="s">
        <v>5855</v>
      </c>
      <c r="E94" s="23"/>
      <c r="F94" s="85" t="s">
        <v>1776</v>
      </c>
      <c r="G94" s="23" t="s">
        <v>1774</v>
      </c>
      <c r="H94" s="43" t="s">
        <v>1336</v>
      </c>
      <c r="I94" s="70" t="s">
        <v>1901</v>
      </c>
      <c r="J94" s="49" t="s">
        <v>1901</v>
      </c>
      <c r="K94" s="24" t="s">
        <v>1933</v>
      </c>
      <c r="L94" s="84" t="s">
        <v>452</v>
      </c>
      <c r="M94" s="43" t="s">
        <v>2080</v>
      </c>
      <c r="N94" s="8" t="str">
        <f>IF(D94="",N93,IF(AND(D94&lt;&gt;"",ISERROR(MATCH(D94,Var_view!$A$1:$A$646,0))),"Aggregated or removed for anonymization",""))</f>
        <v>Aggregated or removed for anonymization</v>
      </c>
    </row>
    <row r="95" spans="1:14" ht="52" x14ac:dyDescent="0.35">
      <c r="A95" s="84" t="s">
        <v>449</v>
      </c>
      <c r="B95" s="84" t="s">
        <v>2078</v>
      </c>
      <c r="C95" s="84" t="s">
        <v>2079</v>
      </c>
      <c r="D95" s="85" t="s">
        <v>5856</v>
      </c>
      <c r="E95" s="23"/>
      <c r="F95" s="85" t="s">
        <v>1777</v>
      </c>
      <c r="G95" s="23" t="s">
        <v>1774</v>
      </c>
      <c r="H95" s="43" t="s">
        <v>1336</v>
      </c>
      <c r="I95" s="70" t="s">
        <v>1901</v>
      </c>
      <c r="J95" s="49" t="s">
        <v>1901</v>
      </c>
      <c r="K95" s="24" t="s">
        <v>1933</v>
      </c>
      <c r="L95" s="84" t="s">
        <v>452</v>
      </c>
      <c r="M95" s="43" t="s">
        <v>2080</v>
      </c>
      <c r="N95" s="8" t="str">
        <f>IF(D95="",N94,IF(AND(D95&lt;&gt;"",ISERROR(MATCH(D95,Var_view!$A$1:$A$646,0))),"Aggregated or removed for anonymization",""))</f>
        <v>Aggregated or removed for anonymization</v>
      </c>
    </row>
    <row r="96" spans="1:14" ht="92.25" customHeight="1" x14ac:dyDescent="0.35">
      <c r="A96" s="79" t="s">
        <v>450</v>
      </c>
      <c r="B96" s="79"/>
      <c r="C96" s="79"/>
      <c r="D96" s="82" t="s">
        <v>5857</v>
      </c>
      <c r="E96" s="83"/>
      <c r="F96" s="82" t="s">
        <v>1931</v>
      </c>
      <c r="G96" s="83" t="s">
        <v>2130</v>
      </c>
      <c r="H96" s="75"/>
      <c r="I96" s="72"/>
      <c r="J96" s="71"/>
      <c r="K96" s="78"/>
      <c r="L96" s="79"/>
      <c r="M96" s="75" t="s">
        <v>2117</v>
      </c>
      <c r="N96" s="8" t="str">
        <f>IF(D96="",N95,IF(AND(D96&lt;&gt;"",ISERROR(MATCH(D96,Var_view!$A$1:$A$646,0))),"Aggregated or removed for anonymization",""))</f>
        <v>Aggregated or removed for anonymization</v>
      </c>
    </row>
    <row r="97" spans="1:14" ht="39" x14ac:dyDescent="0.35">
      <c r="A97" s="84" t="s">
        <v>450</v>
      </c>
      <c r="D97" s="85" t="s">
        <v>5858</v>
      </c>
      <c r="E97" s="23" t="s">
        <v>5835</v>
      </c>
      <c r="F97" s="85" t="str">
        <f>"Teachning and learning modes: "&amp;G97&amp;" (part of reference study programme)"</f>
        <v>Teachning and learning modes: Lectures (part of reference study programme)</v>
      </c>
      <c r="G97" s="24" t="s">
        <v>1778</v>
      </c>
      <c r="H97" s="43" t="s">
        <v>211</v>
      </c>
      <c r="I97" s="38">
        <v>1</v>
      </c>
      <c r="J97" s="42" t="s">
        <v>1100</v>
      </c>
      <c r="K97" s="24" t="s">
        <v>228</v>
      </c>
      <c r="L97" s="84" t="s">
        <v>229</v>
      </c>
      <c r="N97" s="8" t="str">
        <f>IF(D97="",N96,IF(AND(D97&lt;&gt;"",ISERROR(MATCH(D97,Var_view!$A$1:$A$646,0))),"Aggregated or removed for anonymization",""))</f>
        <v/>
      </c>
    </row>
    <row r="98" spans="1:14" x14ac:dyDescent="0.35">
      <c r="D98" s="85"/>
      <c r="E98" s="23"/>
      <c r="F98" s="85"/>
      <c r="G98" s="23"/>
      <c r="H98" s="43"/>
      <c r="I98" s="38">
        <v>2</v>
      </c>
      <c r="N98" s="8" t="str">
        <f>IF(D98="",N97,IF(AND(D98&lt;&gt;"",ISERROR(MATCH(D98,Var_view!$A$1:$A$646,0))),"Aggregated or removed for anonymization",""))</f>
        <v/>
      </c>
    </row>
    <row r="99" spans="1:14" x14ac:dyDescent="0.35">
      <c r="D99" s="85"/>
      <c r="E99" s="23"/>
      <c r="F99" s="85"/>
      <c r="G99" s="23"/>
      <c r="H99" s="43"/>
      <c r="I99" s="38">
        <v>3</v>
      </c>
      <c r="N99" s="8" t="str">
        <f>IF(D99="",N98,IF(AND(D99&lt;&gt;"",ISERROR(MATCH(D99,Var_view!$A$1:$A$646,0))),"Aggregated or removed for anonymization",""))</f>
        <v/>
      </c>
    </row>
    <row r="100" spans="1:14" x14ac:dyDescent="0.35">
      <c r="D100" s="85"/>
      <c r="E100" s="23"/>
      <c r="F100" s="85"/>
      <c r="G100" s="23"/>
      <c r="H100" s="43"/>
      <c r="I100" s="38">
        <v>4</v>
      </c>
      <c r="N100" s="8" t="str">
        <f>IF(D100="",N99,IF(AND(D100&lt;&gt;"",ISERROR(MATCH(D100,Var_view!$A$1:$A$646,0))),"Aggregated or removed for anonymization",""))</f>
        <v/>
      </c>
    </row>
    <row r="101" spans="1:14" x14ac:dyDescent="0.35">
      <c r="D101" s="85"/>
      <c r="E101" s="23"/>
      <c r="F101" s="85"/>
      <c r="G101" s="23"/>
      <c r="H101" s="43"/>
      <c r="I101" s="38">
        <v>5</v>
      </c>
      <c r="J101" s="42" t="s">
        <v>1101</v>
      </c>
      <c r="N101" s="8" t="str">
        <f>IF(D101="",N100,IF(AND(D101&lt;&gt;"",ISERROR(MATCH(D101,Var_view!$A$1:$A$646,0))),"Aggregated or removed for anonymization",""))</f>
        <v/>
      </c>
    </row>
    <row r="102" spans="1:14" ht="39" x14ac:dyDescent="0.35">
      <c r="A102" s="84" t="s">
        <v>450</v>
      </c>
      <c r="D102" s="85" t="s">
        <v>5859</v>
      </c>
      <c r="E102" s="23" t="s">
        <v>5835</v>
      </c>
      <c r="F102" s="85" t="str">
        <f>"Teachning and learning modes: "&amp;G102&amp;" (part of reference study programme)"</f>
        <v>Teachning and learning modes: Group assignments (part of reference study programme)</v>
      </c>
      <c r="G102" s="24" t="s">
        <v>1779</v>
      </c>
      <c r="H102" s="43" t="s">
        <v>211</v>
      </c>
      <c r="I102" s="38">
        <v>1</v>
      </c>
      <c r="J102" s="42" t="s">
        <v>1100</v>
      </c>
      <c r="K102" s="24" t="s">
        <v>228</v>
      </c>
      <c r="L102" s="84" t="s">
        <v>229</v>
      </c>
      <c r="N102" s="8" t="str">
        <f>IF(D102="",N101,IF(AND(D102&lt;&gt;"",ISERROR(MATCH(D102,Var_view!$A$1:$A$646,0))),"Aggregated or removed for anonymization",""))</f>
        <v/>
      </c>
    </row>
    <row r="103" spans="1:14" x14ac:dyDescent="0.35">
      <c r="D103" s="85"/>
      <c r="E103" s="23"/>
      <c r="F103" s="85"/>
      <c r="G103" s="23"/>
      <c r="H103" s="43"/>
      <c r="I103" s="38">
        <v>2</v>
      </c>
      <c r="N103" s="8" t="str">
        <f>IF(D103="",N102,IF(AND(D103&lt;&gt;"",ISERROR(MATCH(D103,Var_view!$A$1:$A$646,0))),"Aggregated or removed for anonymization",""))</f>
        <v/>
      </c>
    </row>
    <row r="104" spans="1:14" x14ac:dyDescent="0.35">
      <c r="D104" s="85"/>
      <c r="E104" s="23"/>
      <c r="F104" s="85"/>
      <c r="G104" s="23"/>
      <c r="H104" s="43"/>
      <c r="I104" s="38">
        <v>3</v>
      </c>
      <c r="N104" s="8" t="str">
        <f>IF(D104="",N103,IF(AND(D104&lt;&gt;"",ISERROR(MATCH(D104,Var_view!$A$1:$A$646,0))),"Aggregated or removed for anonymization",""))</f>
        <v/>
      </c>
    </row>
    <row r="105" spans="1:14" x14ac:dyDescent="0.35">
      <c r="D105" s="85"/>
      <c r="E105" s="23"/>
      <c r="F105" s="85"/>
      <c r="G105" s="23"/>
      <c r="H105" s="43"/>
      <c r="I105" s="38">
        <v>4</v>
      </c>
      <c r="N105" s="8" t="str">
        <f>IF(D105="",N104,IF(AND(D105&lt;&gt;"",ISERROR(MATCH(D105,Var_view!$A$1:$A$646,0))),"Aggregated or removed for anonymization",""))</f>
        <v/>
      </c>
    </row>
    <row r="106" spans="1:14" x14ac:dyDescent="0.35">
      <c r="D106" s="85"/>
      <c r="E106" s="23"/>
      <c r="F106" s="85"/>
      <c r="G106" s="23"/>
      <c r="H106" s="43"/>
      <c r="I106" s="38">
        <v>5</v>
      </c>
      <c r="J106" s="42" t="s">
        <v>1101</v>
      </c>
      <c r="N106" s="8" t="str">
        <f>IF(D106="",N105,IF(AND(D106&lt;&gt;"",ISERROR(MATCH(D106,Var_view!$A$1:$A$646,0))),"Aggregated or removed for anonymization",""))</f>
        <v/>
      </c>
    </row>
    <row r="107" spans="1:14" ht="39" x14ac:dyDescent="0.35">
      <c r="A107" s="84" t="s">
        <v>450</v>
      </c>
      <c r="D107" s="85" t="s">
        <v>5860</v>
      </c>
      <c r="E107" s="23" t="s">
        <v>5835</v>
      </c>
      <c r="F107" s="85" t="str">
        <f>"Teachning and learning modes: "&amp;G107&amp;" (part of reference study programme)"</f>
        <v>Teachning and learning modes: Participation in research projects (part of reference study programme)</v>
      </c>
      <c r="G107" s="24" t="s">
        <v>1780</v>
      </c>
      <c r="H107" s="43" t="s">
        <v>211</v>
      </c>
      <c r="I107" s="38">
        <v>1</v>
      </c>
      <c r="J107" s="42" t="s">
        <v>1100</v>
      </c>
      <c r="K107" s="24" t="s">
        <v>228</v>
      </c>
      <c r="L107" s="84" t="s">
        <v>229</v>
      </c>
      <c r="N107" s="8" t="str">
        <f>IF(D107="",N106,IF(AND(D107&lt;&gt;"",ISERROR(MATCH(D107,Var_view!$A$1:$A$646,0))),"Aggregated or removed for anonymization",""))</f>
        <v/>
      </c>
    </row>
    <row r="108" spans="1:14" x14ac:dyDescent="0.35">
      <c r="D108" s="85"/>
      <c r="E108" s="23"/>
      <c r="F108" s="85"/>
      <c r="G108" s="23"/>
      <c r="H108" s="43"/>
      <c r="I108" s="38">
        <v>2</v>
      </c>
      <c r="N108" s="8" t="str">
        <f>IF(D108="",N107,IF(AND(D108&lt;&gt;"",ISERROR(MATCH(D108,Var_view!$A$1:$A$646,0))),"Aggregated or removed for anonymization",""))</f>
        <v/>
      </c>
    </row>
    <row r="109" spans="1:14" x14ac:dyDescent="0.35">
      <c r="D109" s="85"/>
      <c r="E109" s="23"/>
      <c r="F109" s="85"/>
      <c r="G109" s="23"/>
      <c r="H109" s="43"/>
      <c r="I109" s="38">
        <v>3</v>
      </c>
      <c r="N109" s="8" t="str">
        <f>IF(D109="",N108,IF(AND(D109&lt;&gt;"",ISERROR(MATCH(D109,Var_view!$A$1:$A$646,0))),"Aggregated or removed for anonymization",""))</f>
        <v/>
      </c>
    </row>
    <row r="110" spans="1:14" x14ac:dyDescent="0.35">
      <c r="D110" s="85"/>
      <c r="E110" s="23"/>
      <c r="F110" s="85"/>
      <c r="G110" s="23"/>
      <c r="H110" s="43"/>
      <c r="I110" s="38">
        <v>4</v>
      </c>
      <c r="N110" s="8" t="str">
        <f>IF(D110="",N109,IF(AND(D110&lt;&gt;"",ISERROR(MATCH(D110,Var_view!$A$1:$A$646,0))),"Aggregated or removed for anonymization",""))</f>
        <v/>
      </c>
    </row>
    <row r="111" spans="1:14" x14ac:dyDescent="0.35">
      <c r="D111" s="85"/>
      <c r="E111" s="23"/>
      <c r="F111" s="85"/>
      <c r="G111" s="23"/>
      <c r="H111" s="43"/>
      <c r="I111" s="38">
        <v>5</v>
      </c>
      <c r="J111" s="42" t="s">
        <v>1101</v>
      </c>
      <c r="N111" s="8" t="str">
        <f>IF(D111="",N110,IF(AND(D111&lt;&gt;"",ISERROR(MATCH(D111,Var_view!$A$1:$A$646,0))),"Aggregated or removed for anonymization",""))</f>
        <v/>
      </c>
    </row>
    <row r="112" spans="1:14" ht="52" x14ac:dyDescent="0.35">
      <c r="A112" s="84" t="s">
        <v>450</v>
      </c>
      <c r="D112" s="85" t="s">
        <v>5861</v>
      </c>
      <c r="E112" s="23" t="s">
        <v>5835</v>
      </c>
      <c r="F112" s="85" t="str">
        <f>"Teachning and learning modes: "&amp;G112&amp;" (part of reference study programme)"</f>
        <v>Teachning and learning modes: Internships, work placements (as formal part of your study programme) (part of reference study programme)</v>
      </c>
      <c r="G112" s="24" t="s">
        <v>1781</v>
      </c>
      <c r="H112" s="43" t="s">
        <v>211</v>
      </c>
      <c r="I112" s="38">
        <v>1</v>
      </c>
      <c r="J112" s="42" t="s">
        <v>1100</v>
      </c>
      <c r="K112" s="24" t="s">
        <v>228</v>
      </c>
      <c r="L112" s="84" t="s">
        <v>229</v>
      </c>
      <c r="N112" s="8" t="str">
        <f>IF(D112="",N111,IF(AND(D112&lt;&gt;"",ISERROR(MATCH(D112,Var_view!$A$1:$A$646,0))),"Aggregated or removed for anonymization",""))</f>
        <v/>
      </c>
    </row>
    <row r="113" spans="1:14" x14ac:dyDescent="0.35">
      <c r="D113" s="85"/>
      <c r="E113" s="23"/>
      <c r="F113" s="85"/>
      <c r="G113" s="23"/>
      <c r="H113" s="43"/>
      <c r="I113" s="38">
        <v>2</v>
      </c>
      <c r="N113" s="8" t="str">
        <f>IF(D113="",N112,IF(AND(D113&lt;&gt;"",ISERROR(MATCH(D113,Var_view!$A$1:$A$646,0))),"Aggregated or removed for anonymization",""))</f>
        <v/>
      </c>
    </row>
    <row r="114" spans="1:14" x14ac:dyDescent="0.35">
      <c r="D114" s="85"/>
      <c r="E114" s="23"/>
      <c r="F114" s="85"/>
      <c r="G114" s="23"/>
      <c r="H114" s="43"/>
      <c r="I114" s="38">
        <v>3</v>
      </c>
      <c r="N114" s="8" t="str">
        <f>IF(D114="",N113,IF(AND(D114&lt;&gt;"",ISERROR(MATCH(D114,Var_view!$A$1:$A$646,0))),"Aggregated or removed for anonymization",""))</f>
        <v/>
      </c>
    </row>
    <row r="115" spans="1:14" x14ac:dyDescent="0.35">
      <c r="D115" s="85"/>
      <c r="E115" s="23"/>
      <c r="F115" s="85"/>
      <c r="G115" s="23"/>
      <c r="H115" s="43"/>
      <c r="I115" s="38">
        <v>4</v>
      </c>
      <c r="N115" s="8" t="str">
        <f>IF(D115="",N114,IF(AND(D115&lt;&gt;"",ISERROR(MATCH(D115,Var_view!$A$1:$A$646,0))),"Aggregated or removed for anonymization",""))</f>
        <v/>
      </c>
    </row>
    <row r="116" spans="1:14" x14ac:dyDescent="0.35">
      <c r="D116" s="85"/>
      <c r="E116" s="23"/>
      <c r="F116" s="85"/>
      <c r="G116" s="23"/>
      <c r="H116" s="43"/>
      <c r="I116" s="38">
        <v>5</v>
      </c>
      <c r="J116" s="42" t="s">
        <v>1101</v>
      </c>
      <c r="N116" s="8" t="str">
        <f>IF(D116="",N115,IF(AND(D116&lt;&gt;"",ISERROR(MATCH(D116,Var_view!$A$1:$A$646,0))),"Aggregated or removed for anonymization",""))</f>
        <v/>
      </c>
    </row>
    <row r="117" spans="1:14" ht="39" x14ac:dyDescent="0.35">
      <c r="A117" s="84" t="s">
        <v>450</v>
      </c>
      <c r="D117" s="85" t="s">
        <v>5862</v>
      </c>
      <c r="E117" s="23" t="s">
        <v>5835</v>
      </c>
      <c r="F117" s="85" t="str">
        <f>"Teachning and learning modes: "&amp;G117&amp;" (part of reference study programme)"</f>
        <v>Teachning and learning modes: Project and/or problem-based learning (part of reference study programme)</v>
      </c>
      <c r="G117" s="24" t="s">
        <v>1782</v>
      </c>
      <c r="H117" s="43" t="s">
        <v>211</v>
      </c>
      <c r="I117" s="38">
        <v>1</v>
      </c>
      <c r="J117" s="42" t="s">
        <v>1100</v>
      </c>
      <c r="K117" s="24" t="s">
        <v>228</v>
      </c>
      <c r="L117" s="84" t="s">
        <v>229</v>
      </c>
      <c r="N117" s="8" t="str">
        <f>IF(D117="",N116,IF(AND(D117&lt;&gt;"",ISERROR(MATCH(D117,Var_view!$A$1:$A$646,0))),"Aggregated or removed for anonymization",""))</f>
        <v/>
      </c>
    </row>
    <row r="118" spans="1:14" x14ac:dyDescent="0.35">
      <c r="D118" s="85"/>
      <c r="E118" s="23"/>
      <c r="F118" s="85"/>
      <c r="G118" s="23"/>
      <c r="H118" s="43"/>
      <c r="I118" s="38">
        <v>2</v>
      </c>
      <c r="N118" s="8" t="str">
        <f>IF(D118="",N117,IF(AND(D118&lt;&gt;"",ISERROR(MATCH(D118,Var_view!$A$1:$A$646,0))),"Aggregated or removed for anonymization",""))</f>
        <v/>
      </c>
    </row>
    <row r="119" spans="1:14" x14ac:dyDescent="0.35">
      <c r="D119" s="85"/>
      <c r="E119" s="23"/>
      <c r="F119" s="85"/>
      <c r="G119" s="23"/>
      <c r="H119" s="43"/>
      <c r="I119" s="38">
        <v>3</v>
      </c>
      <c r="N119" s="8" t="str">
        <f>IF(D119="",N118,IF(AND(D119&lt;&gt;"",ISERROR(MATCH(D119,Var_view!$A$1:$A$646,0))),"Aggregated or removed for anonymization",""))</f>
        <v/>
      </c>
    </row>
    <row r="120" spans="1:14" x14ac:dyDescent="0.35">
      <c r="D120" s="85"/>
      <c r="E120" s="23"/>
      <c r="F120" s="85"/>
      <c r="G120" s="23"/>
      <c r="H120" s="43"/>
      <c r="I120" s="38">
        <v>4</v>
      </c>
      <c r="N120" s="8" t="str">
        <f>IF(D120="",N119,IF(AND(D120&lt;&gt;"",ISERROR(MATCH(D120,Var_view!$A$1:$A$646,0))),"Aggregated or removed for anonymization",""))</f>
        <v/>
      </c>
    </row>
    <row r="121" spans="1:14" x14ac:dyDescent="0.35">
      <c r="D121" s="85"/>
      <c r="E121" s="23"/>
      <c r="F121" s="85"/>
      <c r="G121" s="23"/>
      <c r="H121" s="43"/>
      <c r="I121" s="38">
        <v>5</v>
      </c>
      <c r="J121" s="42" t="s">
        <v>1101</v>
      </c>
      <c r="N121" s="8" t="str">
        <f>IF(D121="",N120,IF(AND(D121&lt;&gt;"",ISERROR(MATCH(D121,Var_view!$A$1:$A$646,0))),"Aggregated or removed for anonymization",""))</f>
        <v/>
      </c>
    </row>
    <row r="122" spans="1:14" ht="39" x14ac:dyDescent="0.35">
      <c r="A122" s="84" t="s">
        <v>450</v>
      </c>
      <c r="D122" s="85" t="s">
        <v>5863</v>
      </c>
      <c r="E122" s="23" t="s">
        <v>5835</v>
      </c>
      <c r="F122" s="85" t="str">
        <f>"Teachning and learning modes: "&amp;G122&amp;" (part of reference study programme)"</f>
        <v>Teachning and learning modes: Written assignments (part of reference study programme)</v>
      </c>
      <c r="G122" s="24" t="s">
        <v>1783</v>
      </c>
      <c r="H122" s="43" t="s">
        <v>211</v>
      </c>
      <c r="I122" s="38">
        <v>1</v>
      </c>
      <c r="J122" s="42" t="s">
        <v>1100</v>
      </c>
      <c r="K122" s="24" t="s">
        <v>228</v>
      </c>
      <c r="L122" s="84" t="s">
        <v>229</v>
      </c>
      <c r="N122" s="8" t="str">
        <f>IF(D122="",N121,IF(AND(D122&lt;&gt;"",ISERROR(MATCH(D122,Var_view!$A$1:$A$646,0))),"Aggregated or removed for anonymization",""))</f>
        <v/>
      </c>
    </row>
    <row r="123" spans="1:14" x14ac:dyDescent="0.35">
      <c r="D123" s="85"/>
      <c r="E123" s="23"/>
      <c r="F123" s="85"/>
      <c r="G123" s="23"/>
      <c r="H123" s="43"/>
      <c r="I123" s="38">
        <v>2</v>
      </c>
      <c r="N123" s="8" t="str">
        <f>IF(D123="",N122,IF(AND(D123&lt;&gt;"",ISERROR(MATCH(D123,Var_view!$A$1:$A$646,0))),"Aggregated or removed for anonymization",""))</f>
        <v/>
      </c>
    </row>
    <row r="124" spans="1:14" x14ac:dyDescent="0.35">
      <c r="D124" s="85"/>
      <c r="E124" s="23"/>
      <c r="F124" s="85"/>
      <c r="G124" s="23"/>
      <c r="H124" s="43"/>
      <c r="I124" s="38">
        <v>3</v>
      </c>
      <c r="N124" s="8" t="str">
        <f>IF(D124="",N123,IF(AND(D124&lt;&gt;"",ISERROR(MATCH(D124,Var_view!$A$1:$A$646,0))),"Aggregated or removed for anonymization",""))</f>
        <v/>
      </c>
    </row>
    <row r="125" spans="1:14" x14ac:dyDescent="0.35">
      <c r="D125" s="85"/>
      <c r="E125" s="23"/>
      <c r="F125" s="85"/>
      <c r="G125" s="23"/>
      <c r="H125" s="43"/>
      <c r="I125" s="38">
        <v>4</v>
      </c>
      <c r="N125" s="8" t="str">
        <f>IF(D125="",N124,IF(AND(D125&lt;&gt;"",ISERROR(MATCH(D125,Var_view!$A$1:$A$646,0))),"Aggregated or removed for anonymization",""))</f>
        <v/>
      </c>
    </row>
    <row r="126" spans="1:14" x14ac:dyDescent="0.35">
      <c r="D126" s="85"/>
      <c r="E126" s="23"/>
      <c r="F126" s="85"/>
      <c r="G126" s="23"/>
      <c r="H126" s="43"/>
      <c r="I126" s="38">
        <v>5</v>
      </c>
      <c r="J126" s="42" t="s">
        <v>1101</v>
      </c>
      <c r="N126" s="8" t="str">
        <f>IF(D126="",N125,IF(AND(D126&lt;&gt;"",ISERROR(MATCH(D126,Var_view!$A$1:$A$646,0))),"Aggregated or removed for anonymization",""))</f>
        <v/>
      </c>
    </row>
    <row r="127" spans="1:14" ht="39" x14ac:dyDescent="0.35">
      <c r="A127" s="84" t="s">
        <v>450</v>
      </c>
      <c r="D127" s="85" t="s">
        <v>5864</v>
      </c>
      <c r="E127" s="23" t="s">
        <v>5835</v>
      </c>
      <c r="F127" s="85" t="str">
        <f>"Teachning and learning modes: "&amp;G127&amp;" (part of reference study programme)"</f>
        <v>Teachning and learning modes: Oral presentations by students (part of reference study programme)</v>
      </c>
      <c r="G127" s="24" t="s">
        <v>1784</v>
      </c>
      <c r="H127" s="43" t="s">
        <v>211</v>
      </c>
      <c r="I127" s="38">
        <v>1</v>
      </c>
      <c r="J127" s="42" t="s">
        <v>1100</v>
      </c>
      <c r="K127" s="24" t="s">
        <v>228</v>
      </c>
      <c r="L127" s="84" t="s">
        <v>229</v>
      </c>
      <c r="N127" s="8" t="str">
        <f>IF(D127="",N126,IF(AND(D127&lt;&gt;"",ISERROR(MATCH(D127,Var_view!$A$1:$A$646,0))),"Aggregated or removed for anonymization",""))</f>
        <v/>
      </c>
    </row>
    <row r="128" spans="1:14" x14ac:dyDescent="0.35">
      <c r="D128" s="85"/>
      <c r="E128" s="23"/>
      <c r="F128" s="85"/>
      <c r="G128" s="23"/>
      <c r="H128" s="43"/>
      <c r="I128" s="38">
        <v>2</v>
      </c>
      <c r="N128" s="8" t="str">
        <f>IF(D128="",N127,IF(AND(D128&lt;&gt;"",ISERROR(MATCH(D128,Var_view!$A$1:$A$646,0))),"Aggregated or removed for anonymization",""))</f>
        <v/>
      </c>
    </row>
    <row r="129" spans="1:14" x14ac:dyDescent="0.35">
      <c r="D129" s="85"/>
      <c r="E129" s="23"/>
      <c r="F129" s="85"/>
      <c r="G129" s="23"/>
      <c r="H129" s="43"/>
      <c r="I129" s="38">
        <v>3</v>
      </c>
      <c r="N129" s="8" t="str">
        <f>IF(D129="",N128,IF(AND(D129&lt;&gt;"",ISERROR(MATCH(D129,Var_view!$A$1:$A$646,0))),"Aggregated or removed for anonymization",""))</f>
        <v/>
      </c>
    </row>
    <row r="130" spans="1:14" x14ac:dyDescent="0.35">
      <c r="D130" s="85"/>
      <c r="E130" s="23"/>
      <c r="F130" s="85"/>
      <c r="G130" s="23"/>
      <c r="H130" s="43"/>
      <c r="I130" s="38">
        <v>4</v>
      </c>
      <c r="N130" s="8" t="str">
        <f>IF(D130="",N129,IF(AND(D130&lt;&gt;"",ISERROR(MATCH(D130,Var_view!$A$1:$A$646,0))),"Aggregated or removed for anonymization",""))</f>
        <v/>
      </c>
    </row>
    <row r="131" spans="1:14" x14ac:dyDescent="0.35">
      <c r="D131" s="85"/>
      <c r="E131" s="23"/>
      <c r="F131" s="85"/>
      <c r="G131" s="23"/>
      <c r="H131" s="43"/>
      <c r="I131" s="38">
        <v>5</v>
      </c>
      <c r="J131" s="42" t="s">
        <v>1101</v>
      </c>
      <c r="N131" s="8" t="str">
        <f>IF(D131="",N130,IF(AND(D131&lt;&gt;"",ISERROR(MATCH(D131,Var_view!$A$1:$A$646,0))),"Aggregated or removed for anonymization",""))</f>
        <v/>
      </c>
    </row>
    <row r="132" spans="1:14" ht="39" x14ac:dyDescent="0.35">
      <c r="A132" s="84" t="s">
        <v>450</v>
      </c>
      <c r="D132" s="85" t="s">
        <v>5865</v>
      </c>
      <c r="E132" s="23" t="s">
        <v>5835</v>
      </c>
      <c r="F132" s="85" t="str">
        <f>"Teachning and learning modes: "&amp;G132&amp;" (part of reference study programme)"</f>
        <v>Teachning and learning modes: Self-study (part of reference study programme)</v>
      </c>
      <c r="G132" s="24" t="s">
        <v>1785</v>
      </c>
      <c r="H132" s="43" t="s">
        <v>211</v>
      </c>
      <c r="I132" s="38">
        <v>1</v>
      </c>
      <c r="J132" s="42" t="s">
        <v>1100</v>
      </c>
      <c r="K132" s="24" t="s">
        <v>228</v>
      </c>
      <c r="L132" s="84" t="s">
        <v>229</v>
      </c>
      <c r="N132" s="8" t="str">
        <f>IF(D132="",N131,IF(AND(D132&lt;&gt;"",ISERROR(MATCH(D132,Var_view!$A$1:$A$646,0))),"Aggregated or removed for anonymization",""))</f>
        <v/>
      </c>
    </row>
    <row r="133" spans="1:14" x14ac:dyDescent="0.35">
      <c r="D133" s="85"/>
      <c r="E133" s="23"/>
      <c r="F133" s="85"/>
      <c r="G133" s="23"/>
      <c r="H133" s="43"/>
      <c r="I133" s="38">
        <v>2</v>
      </c>
      <c r="N133" s="8" t="str">
        <f>IF(D133="",N132,IF(AND(D133&lt;&gt;"",ISERROR(MATCH(D133,Var_view!$A$1:$A$646,0))),"Aggregated or removed for anonymization",""))</f>
        <v/>
      </c>
    </row>
    <row r="134" spans="1:14" x14ac:dyDescent="0.35">
      <c r="D134" s="85"/>
      <c r="E134" s="23"/>
      <c r="F134" s="85"/>
      <c r="G134" s="23"/>
      <c r="H134" s="43"/>
      <c r="I134" s="38">
        <v>3</v>
      </c>
      <c r="N134" s="8" t="str">
        <f>IF(D134="",N133,IF(AND(D134&lt;&gt;"",ISERROR(MATCH(D134,Var_view!$A$1:$A$646,0))),"Aggregated or removed for anonymization",""))</f>
        <v/>
      </c>
    </row>
    <row r="135" spans="1:14" x14ac:dyDescent="0.35">
      <c r="D135" s="85"/>
      <c r="E135" s="23"/>
      <c r="F135" s="85"/>
      <c r="G135" s="23"/>
      <c r="H135" s="43"/>
      <c r="I135" s="38">
        <v>4</v>
      </c>
      <c r="N135" s="8" t="str">
        <f>IF(D135="",N134,IF(AND(D135&lt;&gt;"",ISERROR(MATCH(D135,Var_view!$A$1:$A$646,0))),"Aggregated or removed for anonymization",""))</f>
        <v/>
      </c>
    </row>
    <row r="136" spans="1:14" x14ac:dyDescent="0.35">
      <c r="D136" s="85"/>
      <c r="E136" s="23"/>
      <c r="F136" s="85"/>
      <c r="G136" s="23"/>
      <c r="H136" s="43"/>
      <c r="I136" s="38">
        <v>5</v>
      </c>
      <c r="J136" s="42" t="s">
        <v>1101</v>
      </c>
      <c r="N136" s="8" t="str">
        <f>IF(D136="",N135,IF(AND(D136&lt;&gt;"",ISERROR(MATCH(D136,Var_view!$A$1:$A$646,0))),"Aggregated or removed for anonymization",""))</f>
        <v/>
      </c>
    </row>
    <row r="137" spans="1:14" ht="39" x14ac:dyDescent="0.35">
      <c r="A137" s="84" t="s">
        <v>450</v>
      </c>
      <c r="D137" s="85" t="s">
        <v>5866</v>
      </c>
      <c r="E137" s="23" t="s">
        <v>5835</v>
      </c>
      <c r="F137" s="85" t="str">
        <f>"Teachning and learning modes: "&amp;G137&amp;" (part of reference study programme)"</f>
        <v>Teachning and learning modes: Interdisciplinary learning activities (part of reference study programme)</v>
      </c>
      <c r="G137" s="24" t="s">
        <v>1786</v>
      </c>
      <c r="H137" s="43" t="s">
        <v>211</v>
      </c>
      <c r="I137" s="38">
        <v>1</v>
      </c>
      <c r="J137" s="42" t="s">
        <v>1100</v>
      </c>
      <c r="K137" s="24" t="s">
        <v>228</v>
      </c>
      <c r="L137" s="84" t="s">
        <v>229</v>
      </c>
      <c r="N137" s="8" t="str">
        <f>IF(D137="",N136,IF(AND(D137&lt;&gt;"",ISERROR(MATCH(D137,Var_view!$A$1:$A$646,0))),"Aggregated or removed for anonymization",""))</f>
        <v/>
      </c>
    </row>
    <row r="138" spans="1:14" x14ac:dyDescent="0.35">
      <c r="D138" s="85"/>
      <c r="E138" s="23"/>
      <c r="F138" s="85"/>
      <c r="G138" s="23"/>
      <c r="H138" s="43"/>
      <c r="I138" s="38">
        <v>2</v>
      </c>
      <c r="N138" s="8" t="str">
        <f>IF(D138="",N137,IF(AND(D138&lt;&gt;"",ISERROR(MATCH(D138,Var_view!$A$1:$A$646,0))),"Aggregated or removed for anonymization",""))</f>
        <v/>
      </c>
    </row>
    <row r="139" spans="1:14" x14ac:dyDescent="0.35">
      <c r="D139" s="85"/>
      <c r="E139" s="23"/>
      <c r="F139" s="85"/>
      <c r="G139" s="23"/>
      <c r="H139" s="43"/>
      <c r="I139" s="38">
        <v>3</v>
      </c>
      <c r="N139" s="8" t="str">
        <f>IF(D139="",N138,IF(AND(D139&lt;&gt;"",ISERROR(MATCH(D139,Var_view!$A$1:$A$646,0))),"Aggregated or removed for anonymization",""))</f>
        <v/>
      </c>
    </row>
    <row r="140" spans="1:14" x14ac:dyDescent="0.35">
      <c r="D140" s="85"/>
      <c r="E140" s="23"/>
      <c r="F140" s="85"/>
      <c r="G140" s="23"/>
      <c r="H140" s="43"/>
      <c r="I140" s="38">
        <v>4</v>
      </c>
      <c r="N140" s="8" t="str">
        <f>IF(D140="",N139,IF(AND(D140&lt;&gt;"",ISERROR(MATCH(D140,Var_view!$A$1:$A$646,0))),"Aggregated or removed for anonymization",""))</f>
        <v/>
      </c>
    </row>
    <row r="141" spans="1:14" x14ac:dyDescent="0.35">
      <c r="D141" s="85"/>
      <c r="E141" s="23"/>
      <c r="F141" s="85"/>
      <c r="G141" s="23"/>
      <c r="H141" s="43"/>
      <c r="I141" s="38">
        <v>5</v>
      </c>
      <c r="J141" s="42" t="s">
        <v>1101</v>
      </c>
      <c r="N141" s="8" t="str">
        <f>IF(D141="",N140,IF(AND(D141&lt;&gt;"",ISERROR(MATCH(D141,Var_view!$A$1:$A$646,0))),"Aggregated or removed for anonymization",""))</f>
        <v/>
      </c>
    </row>
    <row r="142" spans="1:14" ht="78" x14ac:dyDescent="0.35">
      <c r="A142" s="84" t="s">
        <v>450</v>
      </c>
      <c r="D142" s="85" t="s">
        <v>5867</v>
      </c>
      <c r="E142" s="23" t="s">
        <v>5835</v>
      </c>
      <c r="F142" s="85" t="str">
        <f>"Teachning and learning modes: "&amp;G142&amp;" (part of reference study programme)"</f>
        <v>Teachning and learning modes: Exposure to entrepreneurial activities (e.g. projects or seminars involving companies, mentoring by start-ups, visiting facilities) (part of reference study programme)</v>
      </c>
      <c r="G142" s="24" t="s">
        <v>1787</v>
      </c>
      <c r="H142" s="43" t="s">
        <v>211</v>
      </c>
      <c r="I142" s="38">
        <v>1</v>
      </c>
      <c r="J142" s="42" t="s">
        <v>1100</v>
      </c>
      <c r="K142" s="24" t="s">
        <v>228</v>
      </c>
      <c r="L142" s="84" t="s">
        <v>229</v>
      </c>
      <c r="N142" s="8" t="str">
        <f>IF(D142="",N141,IF(AND(D142&lt;&gt;"",ISERROR(MATCH(D142,Var_view!$A$1:$A$646,0))),"Aggregated or removed for anonymization",""))</f>
        <v/>
      </c>
    </row>
    <row r="143" spans="1:14" x14ac:dyDescent="0.35">
      <c r="D143" s="85"/>
      <c r="E143" s="23"/>
      <c r="F143" s="85"/>
      <c r="G143" s="23"/>
      <c r="H143" s="43"/>
      <c r="I143" s="38">
        <v>2</v>
      </c>
      <c r="N143" s="8" t="str">
        <f>IF(D143="",N142,IF(AND(D143&lt;&gt;"",ISERROR(MATCH(D143,Var_view!$A$1:$A$646,0))),"Aggregated or removed for anonymization",""))</f>
        <v/>
      </c>
    </row>
    <row r="144" spans="1:14" x14ac:dyDescent="0.35">
      <c r="D144" s="85"/>
      <c r="E144" s="23"/>
      <c r="F144" s="85"/>
      <c r="G144" s="23"/>
      <c r="H144" s="43"/>
      <c r="I144" s="38">
        <v>3</v>
      </c>
      <c r="N144" s="8" t="str">
        <f>IF(D144="",N143,IF(AND(D144&lt;&gt;"",ISERROR(MATCH(D144,Var_view!$A$1:$A$646,0))),"Aggregated or removed for anonymization",""))</f>
        <v/>
      </c>
    </row>
    <row r="145" spans="1:14" x14ac:dyDescent="0.35">
      <c r="D145" s="85"/>
      <c r="E145" s="23"/>
      <c r="F145" s="85"/>
      <c r="G145" s="23"/>
      <c r="H145" s="43"/>
      <c r="I145" s="38">
        <v>4</v>
      </c>
      <c r="N145" s="8" t="str">
        <f>IF(D145="",N144,IF(AND(D145&lt;&gt;"",ISERROR(MATCH(D145,Var_view!$A$1:$A$646,0))),"Aggregated or removed for anonymization",""))</f>
        <v/>
      </c>
    </row>
    <row r="146" spans="1:14" x14ac:dyDescent="0.35">
      <c r="D146" s="85"/>
      <c r="E146" s="23"/>
      <c r="F146" s="85"/>
      <c r="G146" s="23"/>
      <c r="H146" s="43"/>
      <c r="I146" s="38">
        <v>5</v>
      </c>
      <c r="J146" s="42" t="s">
        <v>1101</v>
      </c>
      <c r="N146" s="8" t="str">
        <f>IF(D146="",N145,IF(AND(D146&lt;&gt;"",ISERROR(MATCH(D146,Var_view!$A$1:$A$646,0))),"Aggregated or removed for anonymization",""))</f>
        <v/>
      </c>
    </row>
    <row r="147" spans="1:14" ht="39" x14ac:dyDescent="0.35">
      <c r="A147" s="84" t="s">
        <v>450</v>
      </c>
      <c r="D147" s="85" t="s">
        <v>5868</v>
      </c>
      <c r="E147" s="23"/>
      <c r="F147" s="85" t="s">
        <v>1788</v>
      </c>
      <c r="G147" s="24" t="s">
        <v>2131</v>
      </c>
      <c r="H147" s="43" t="s">
        <v>211</v>
      </c>
      <c r="I147" s="38">
        <v>1</v>
      </c>
      <c r="J147" s="42" t="s">
        <v>1789</v>
      </c>
      <c r="K147" s="24" t="s">
        <v>228</v>
      </c>
      <c r="L147" s="84" t="s">
        <v>229</v>
      </c>
      <c r="M147" s="43" t="s">
        <v>1935</v>
      </c>
      <c r="N147" s="8" t="str">
        <f>IF(D147="",N146,IF(AND(D147&lt;&gt;"",ISERROR(MATCH(D147,Var_view!$A$1:$A$646,0))),"Aggregated or removed for anonymization",""))</f>
        <v/>
      </c>
    </row>
    <row r="148" spans="1:14" x14ac:dyDescent="0.35">
      <c r="D148" s="85"/>
      <c r="E148" s="23"/>
      <c r="F148" s="85"/>
      <c r="H148" s="43"/>
      <c r="I148" s="38">
        <v>2</v>
      </c>
      <c r="N148" s="8" t="str">
        <f>IF(D148="",N147,IF(AND(D148&lt;&gt;"",ISERROR(MATCH(D148,Var_view!$A$1:$A$646,0))),"Aggregated or removed for anonymization",""))</f>
        <v/>
      </c>
    </row>
    <row r="149" spans="1:14" x14ac:dyDescent="0.35">
      <c r="D149" s="85"/>
      <c r="E149" s="23"/>
      <c r="F149" s="85"/>
      <c r="G149" s="23"/>
      <c r="H149" s="43"/>
      <c r="I149" s="38">
        <v>3</v>
      </c>
      <c r="J149" s="42" t="s">
        <v>1790</v>
      </c>
      <c r="N149" s="8" t="str">
        <f>IF(D149="",N148,IF(AND(D149&lt;&gt;"",ISERROR(MATCH(D149,Var_view!$A$1:$A$646,0))),"Aggregated or removed for anonymization",""))</f>
        <v/>
      </c>
    </row>
    <row r="150" spans="1:14" x14ac:dyDescent="0.35">
      <c r="D150" s="85"/>
      <c r="E150" s="23"/>
      <c r="F150" s="85"/>
      <c r="G150" s="23"/>
      <c r="H150" s="43"/>
      <c r="I150" s="38">
        <v>4</v>
      </c>
      <c r="N150" s="8" t="str">
        <f>IF(D150="",N149,IF(AND(D150&lt;&gt;"",ISERROR(MATCH(D150,Var_view!$A$1:$A$646,0))),"Aggregated or removed for anonymization",""))</f>
        <v/>
      </c>
    </row>
    <row r="151" spans="1:14" x14ac:dyDescent="0.35">
      <c r="D151" s="85"/>
      <c r="E151" s="23"/>
      <c r="F151" s="85"/>
      <c r="G151" s="23"/>
      <c r="H151" s="43"/>
      <c r="I151" s="38">
        <v>5</v>
      </c>
      <c r="J151" s="42" t="s">
        <v>1791</v>
      </c>
      <c r="N151" s="8" t="str">
        <f>IF(D151="",N150,IF(AND(D151&lt;&gt;"",ISERROR(MATCH(D151,Var_view!$A$1:$A$646,0))),"Aggregated or removed for anonymization",""))</f>
        <v/>
      </c>
    </row>
    <row r="152" spans="1:14" ht="39" x14ac:dyDescent="0.35">
      <c r="D152" s="85"/>
      <c r="E152" s="23"/>
      <c r="F152" s="85"/>
      <c r="G152" s="23"/>
      <c r="H152" s="43"/>
      <c r="I152" s="38">
        <v>-77</v>
      </c>
      <c r="J152" s="42" t="s">
        <v>1934</v>
      </c>
      <c r="N152" s="8" t="str">
        <f>IF(D152="",N151,IF(AND(D152&lt;&gt;"",ISERROR(MATCH(D152,Var_view!$A$1:$A$646,0))),"Aggregated or removed for anonymization",""))</f>
        <v/>
      </c>
    </row>
    <row r="153" spans="1:14" ht="52" x14ac:dyDescent="0.35">
      <c r="A153" s="84" t="s">
        <v>450</v>
      </c>
      <c r="B153" s="84" t="s">
        <v>1937</v>
      </c>
      <c r="C153" s="84" t="s">
        <v>1938</v>
      </c>
      <c r="D153" s="85" t="s">
        <v>5869</v>
      </c>
      <c r="E153" s="23"/>
      <c r="F153" s="85" t="s">
        <v>1792</v>
      </c>
      <c r="G153" s="24" t="s">
        <v>2132</v>
      </c>
      <c r="H153" s="43" t="s">
        <v>211</v>
      </c>
      <c r="I153" s="38">
        <v>1</v>
      </c>
      <c r="J153" s="42" t="s">
        <v>1789</v>
      </c>
      <c r="K153" s="24" t="s">
        <v>228</v>
      </c>
      <c r="L153" s="84" t="s">
        <v>229</v>
      </c>
      <c r="N153" s="8" t="str">
        <f>IF(D153="",N152,IF(AND(D153&lt;&gt;"",ISERROR(MATCH(D153,Var_view!$A$1:$A$646,0))),"Aggregated or removed for anonymization",""))</f>
        <v/>
      </c>
    </row>
    <row r="154" spans="1:14" x14ac:dyDescent="0.35">
      <c r="D154" s="85"/>
      <c r="E154" s="23"/>
      <c r="F154" s="85"/>
      <c r="H154" s="43"/>
      <c r="I154" s="38">
        <v>2</v>
      </c>
      <c r="N154" s="8" t="str">
        <f>IF(D154="",N153,IF(AND(D154&lt;&gt;"",ISERROR(MATCH(D154,Var_view!$A$1:$A$646,0))),"Aggregated or removed for anonymization",""))</f>
        <v/>
      </c>
    </row>
    <row r="155" spans="1:14" x14ac:dyDescent="0.35">
      <c r="D155" s="85"/>
      <c r="E155" s="23"/>
      <c r="F155" s="85"/>
      <c r="G155" s="23"/>
      <c r="H155" s="43"/>
      <c r="I155" s="38">
        <v>3</v>
      </c>
      <c r="J155" s="42" t="s">
        <v>1790</v>
      </c>
      <c r="N155" s="8" t="str">
        <f>IF(D155="",N154,IF(AND(D155&lt;&gt;"",ISERROR(MATCH(D155,Var_view!$A$1:$A$646,0))),"Aggregated or removed for anonymization",""))</f>
        <v/>
      </c>
    </row>
    <row r="156" spans="1:14" x14ac:dyDescent="0.35">
      <c r="D156" s="85"/>
      <c r="E156" s="23"/>
      <c r="F156" s="85"/>
      <c r="G156" s="23"/>
      <c r="H156" s="43"/>
      <c r="I156" s="38">
        <v>4</v>
      </c>
      <c r="N156" s="8" t="str">
        <f>IF(D156="",N155,IF(AND(D156&lt;&gt;"",ISERROR(MATCH(D156,Var_view!$A$1:$A$646,0))),"Aggregated or removed for anonymization",""))</f>
        <v/>
      </c>
    </row>
    <row r="157" spans="1:14" x14ac:dyDescent="0.35">
      <c r="D157" s="85"/>
      <c r="E157" s="23"/>
      <c r="F157" s="85"/>
      <c r="G157" s="23"/>
      <c r="H157" s="43"/>
      <c r="I157" s="38">
        <v>5</v>
      </c>
      <c r="J157" s="42" t="s">
        <v>1791</v>
      </c>
      <c r="N157" s="8" t="str">
        <f>IF(D157="",N156,IF(AND(D157&lt;&gt;"",ISERROR(MATCH(D157,Var_view!$A$1:$A$646,0))),"Aggregated or removed for anonymization",""))</f>
        <v/>
      </c>
    </row>
    <row r="158" spans="1:14" ht="26" x14ac:dyDescent="0.35">
      <c r="A158" s="79" t="s">
        <v>450</v>
      </c>
      <c r="B158" s="79"/>
      <c r="C158" s="79"/>
      <c r="D158" s="82" t="s">
        <v>5836</v>
      </c>
      <c r="E158" s="83"/>
      <c r="F158" s="82" t="s">
        <v>2083</v>
      </c>
      <c r="G158" s="78" t="s">
        <v>1793</v>
      </c>
      <c r="H158" s="75"/>
      <c r="I158" s="72"/>
      <c r="J158" s="71"/>
      <c r="K158" s="78"/>
      <c r="L158" s="79"/>
      <c r="M158" s="75" t="s">
        <v>2084</v>
      </c>
      <c r="N158" s="8" t="str">
        <f>IF(D158="",N157,IF(AND(D158&lt;&gt;"",ISERROR(MATCH(D158,Var_view!$A$1:$A$646,0))),"Aggregated or removed for anonymization",""))</f>
        <v>Aggregated or removed for anonymization</v>
      </c>
    </row>
    <row r="159" spans="1:14" ht="26" x14ac:dyDescent="0.35">
      <c r="A159" s="84" t="s">
        <v>450</v>
      </c>
      <c r="D159" s="85" t="s">
        <v>5870</v>
      </c>
      <c r="E159" s="23" t="s">
        <v>5836</v>
      </c>
      <c r="F159" s="85" t="s">
        <v>1794</v>
      </c>
      <c r="G159" s="24" t="s">
        <v>1795</v>
      </c>
      <c r="H159" s="43" t="s">
        <v>211</v>
      </c>
      <c r="I159" s="38">
        <v>1</v>
      </c>
      <c r="J159" s="42" t="s">
        <v>1100</v>
      </c>
      <c r="K159" s="24" t="s">
        <v>228</v>
      </c>
      <c r="L159" s="84" t="s">
        <v>229</v>
      </c>
      <c r="N159" s="8" t="str">
        <f>IF(D159="",N158,IF(AND(D159&lt;&gt;"",ISERROR(MATCH(D159,Var_view!$A$1:$A$646,0))),"Aggregated or removed for anonymization",""))</f>
        <v/>
      </c>
    </row>
    <row r="160" spans="1:14" x14ac:dyDescent="0.35">
      <c r="D160" s="85"/>
      <c r="E160" s="23"/>
      <c r="F160" s="85"/>
      <c r="G160" s="23"/>
      <c r="H160" s="43"/>
      <c r="I160" s="38">
        <v>2</v>
      </c>
      <c r="N160" s="8" t="str">
        <f>IF(D160="",N159,IF(AND(D160&lt;&gt;"",ISERROR(MATCH(D160,Var_view!$A$1:$A$646,0))),"Aggregated or removed for anonymization",""))</f>
        <v/>
      </c>
    </row>
    <row r="161" spans="1:14" x14ac:dyDescent="0.35">
      <c r="D161" s="85"/>
      <c r="E161" s="23"/>
      <c r="F161" s="85"/>
      <c r="G161" s="23"/>
      <c r="H161" s="43"/>
      <c r="I161" s="38">
        <v>3</v>
      </c>
      <c r="N161" s="8" t="str">
        <f>IF(D161="",N160,IF(AND(D161&lt;&gt;"",ISERROR(MATCH(D161,Var_view!$A$1:$A$646,0))),"Aggregated or removed for anonymization",""))</f>
        <v/>
      </c>
    </row>
    <row r="162" spans="1:14" x14ac:dyDescent="0.35">
      <c r="D162" s="85"/>
      <c r="E162" s="23"/>
      <c r="F162" s="85"/>
      <c r="H162" s="43"/>
      <c r="I162" s="38">
        <v>4</v>
      </c>
      <c r="N162" s="8" t="str">
        <f>IF(D162="",N161,IF(AND(D162&lt;&gt;"",ISERROR(MATCH(D162,Var_view!$A$1:$A$646,0))),"Aggregated or removed for anonymization",""))</f>
        <v/>
      </c>
    </row>
    <row r="163" spans="1:14" x14ac:dyDescent="0.35">
      <c r="D163" s="85"/>
      <c r="E163" s="23"/>
      <c r="F163" s="85"/>
      <c r="H163" s="43"/>
      <c r="I163" s="38">
        <v>5</v>
      </c>
      <c r="J163" s="42" t="s">
        <v>1101</v>
      </c>
      <c r="N163" s="8" t="str">
        <f>IF(D163="",N162,IF(AND(D163&lt;&gt;"",ISERROR(MATCH(D163,Var_view!$A$1:$A$646,0))),"Aggregated or removed for anonymization",""))</f>
        <v/>
      </c>
    </row>
    <row r="164" spans="1:14" ht="26" x14ac:dyDescent="0.35">
      <c r="A164" s="84" t="s">
        <v>450</v>
      </c>
      <c r="D164" s="85" t="s">
        <v>5871</v>
      </c>
      <c r="E164" s="23" t="s">
        <v>5836</v>
      </c>
      <c r="F164" s="85" t="s">
        <v>1796</v>
      </c>
      <c r="G164" s="24" t="s">
        <v>1797</v>
      </c>
      <c r="H164" s="43" t="s">
        <v>211</v>
      </c>
      <c r="I164" s="38">
        <v>1</v>
      </c>
      <c r="J164" s="42" t="s">
        <v>1100</v>
      </c>
      <c r="K164" s="24" t="s">
        <v>228</v>
      </c>
      <c r="L164" s="84" t="s">
        <v>229</v>
      </c>
      <c r="N164" s="8" t="str">
        <f>IF(D164="",N163,IF(AND(D164&lt;&gt;"",ISERROR(MATCH(D164,Var_view!$A$1:$A$646,0))),"Aggregated or removed for anonymization",""))</f>
        <v/>
      </c>
    </row>
    <row r="165" spans="1:14" x14ac:dyDescent="0.35">
      <c r="D165" s="85"/>
      <c r="E165" s="23"/>
      <c r="F165" s="85"/>
      <c r="G165" s="23"/>
      <c r="H165" s="43"/>
      <c r="I165" s="38">
        <v>2</v>
      </c>
      <c r="N165" s="8" t="str">
        <f>IF(D165="",N164,IF(AND(D165&lt;&gt;"",ISERROR(MATCH(D165,Var_view!$A$1:$A$646,0))),"Aggregated or removed for anonymization",""))</f>
        <v/>
      </c>
    </row>
    <row r="166" spans="1:14" x14ac:dyDescent="0.35">
      <c r="D166" s="85"/>
      <c r="E166" s="23"/>
      <c r="F166" s="85"/>
      <c r="G166" s="23"/>
      <c r="H166" s="43"/>
      <c r="I166" s="38">
        <v>3</v>
      </c>
      <c r="N166" s="8" t="str">
        <f>IF(D166="",N165,IF(AND(D166&lt;&gt;"",ISERROR(MATCH(D166,Var_view!$A$1:$A$646,0))),"Aggregated or removed for anonymization",""))</f>
        <v/>
      </c>
    </row>
    <row r="167" spans="1:14" x14ac:dyDescent="0.35">
      <c r="D167" s="85"/>
      <c r="E167" s="23"/>
      <c r="F167" s="85"/>
      <c r="G167" s="23"/>
      <c r="H167" s="43"/>
      <c r="I167" s="38">
        <v>4</v>
      </c>
      <c r="N167" s="8" t="str">
        <f>IF(D167="",N166,IF(AND(D167&lt;&gt;"",ISERROR(MATCH(D167,Var_view!$A$1:$A$646,0))),"Aggregated or removed for anonymization",""))</f>
        <v/>
      </c>
    </row>
    <row r="168" spans="1:14" x14ac:dyDescent="0.35">
      <c r="D168" s="85"/>
      <c r="E168" s="23"/>
      <c r="F168" s="85"/>
      <c r="G168" s="23"/>
      <c r="H168" s="43"/>
      <c r="I168" s="38">
        <v>5</v>
      </c>
      <c r="J168" s="42" t="s">
        <v>1101</v>
      </c>
      <c r="N168" s="8" t="str">
        <f>IF(D168="",N167,IF(AND(D168&lt;&gt;"",ISERROR(MATCH(D168,Var_view!$A$1:$A$646,0))),"Aggregated or removed for anonymization",""))</f>
        <v/>
      </c>
    </row>
    <row r="169" spans="1:14" ht="26" x14ac:dyDescent="0.35">
      <c r="A169" s="84" t="s">
        <v>1064</v>
      </c>
      <c r="D169" s="85" t="s">
        <v>5872</v>
      </c>
      <c r="E169" s="23"/>
      <c r="F169" s="85" t="s">
        <v>1798</v>
      </c>
      <c r="G169" s="24" t="s">
        <v>1799</v>
      </c>
      <c r="H169" s="43" t="s">
        <v>211</v>
      </c>
      <c r="I169" s="38">
        <v>1</v>
      </c>
      <c r="J169" s="42" t="s">
        <v>1100</v>
      </c>
      <c r="K169" s="24" t="s">
        <v>228</v>
      </c>
      <c r="L169" s="84" t="s">
        <v>229</v>
      </c>
      <c r="N169" s="8" t="str">
        <f>IF(D169="",N168,IF(AND(D169&lt;&gt;"",ISERROR(MATCH(D169,Var_view!$A$1:$A$646,0))),"Aggregated or removed for anonymization",""))</f>
        <v/>
      </c>
    </row>
    <row r="170" spans="1:14" x14ac:dyDescent="0.35">
      <c r="D170" s="85"/>
      <c r="E170" s="23"/>
      <c r="F170" s="85"/>
      <c r="H170" s="43"/>
      <c r="I170" s="38">
        <v>2</v>
      </c>
      <c r="N170" s="8" t="str">
        <f>IF(D170="",N169,IF(AND(D170&lt;&gt;"",ISERROR(MATCH(D170,Var_view!$A$1:$A$646,0))),"Aggregated or removed for anonymization",""))</f>
        <v/>
      </c>
    </row>
    <row r="171" spans="1:14" x14ac:dyDescent="0.35">
      <c r="D171" s="85"/>
      <c r="E171" s="23"/>
      <c r="F171" s="85"/>
      <c r="G171" s="23"/>
      <c r="H171" s="43"/>
      <c r="I171" s="38">
        <v>3</v>
      </c>
      <c r="N171" s="8" t="str">
        <f>IF(D171="",N170,IF(AND(D171&lt;&gt;"",ISERROR(MATCH(D171,Var_view!$A$1:$A$646,0))),"Aggregated or removed for anonymization",""))</f>
        <v/>
      </c>
    </row>
    <row r="172" spans="1:14" x14ac:dyDescent="0.35">
      <c r="D172" s="85"/>
      <c r="E172" s="23"/>
      <c r="F172" s="85"/>
      <c r="G172" s="23"/>
      <c r="H172" s="43"/>
      <c r="I172" s="38">
        <v>4</v>
      </c>
      <c r="N172" s="8" t="str">
        <f>IF(D172="",N171,IF(AND(D172&lt;&gt;"",ISERROR(MATCH(D172,Var_view!$A$1:$A$646,0))),"Aggregated or removed for anonymization",""))</f>
        <v/>
      </c>
    </row>
    <row r="173" spans="1:14" x14ac:dyDescent="0.35">
      <c r="D173" s="85"/>
      <c r="E173" s="23"/>
      <c r="F173" s="85"/>
      <c r="G173" s="23"/>
      <c r="H173" s="43"/>
      <c r="I173" s="38">
        <v>5</v>
      </c>
      <c r="J173" s="42" t="s">
        <v>1101</v>
      </c>
      <c r="N173" s="8" t="str">
        <f>IF(D173="",N172,IF(AND(D173&lt;&gt;"",ISERROR(MATCH(D173,Var_view!$A$1:$A$646,0))),"Aggregated or removed for anonymization",""))</f>
        <v/>
      </c>
    </row>
    <row r="174" spans="1:14" ht="26" x14ac:dyDescent="0.35">
      <c r="A174" s="84" t="s">
        <v>450</v>
      </c>
      <c r="D174" s="85" t="s">
        <v>5873</v>
      </c>
      <c r="E174" s="23"/>
      <c r="F174" s="85" t="s">
        <v>1936</v>
      </c>
      <c r="G174" s="23" t="s">
        <v>2133</v>
      </c>
      <c r="H174" s="43" t="s">
        <v>211</v>
      </c>
      <c r="I174" s="38">
        <v>1</v>
      </c>
      <c r="J174" s="42" t="s">
        <v>237</v>
      </c>
      <c r="K174" s="24" t="s">
        <v>228</v>
      </c>
      <c r="L174" s="84" t="s">
        <v>229</v>
      </c>
      <c r="N174" s="8" t="str">
        <f>IF(D174="",N173,IF(AND(D174&lt;&gt;"",ISERROR(MATCH(D174,Var_view!$A$1:$A$646,0))),"Aggregated or removed for anonymization",""))</f>
        <v/>
      </c>
    </row>
    <row r="175" spans="1:14" x14ac:dyDescent="0.35">
      <c r="D175" s="85"/>
      <c r="E175" s="23"/>
      <c r="F175" s="85"/>
      <c r="G175" s="23"/>
      <c r="H175" s="43"/>
      <c r="I175" s="38">
        <v>2</v>
      </c>
      <c r="N175" s="8" t="str">
        <f>IF(D175="",N174,IF(AND(D175&lt;&gt;"",ISERROR(MATCH(D175,Var_view!$A$1:$A$646,0))),"Aggregated or removed for anonymization",""))</f>
        <v/>
      </c>
    </row>
    <row r="176" spans="1:14" x14ac:dyDescent="0.35">
      <c r="D176" s="85"/>
      <c r="E176" s="23"/>
      <c r="F176" s="85"/>
      <c r="G176" s="23"/>
      <c r="H176" s="43"/>
      <c r="I176" s="38">
        <v>3</v>
      </c>
      <c r="N176" s="8" t="str">
        <f>IF(D176="",N175,IF(AND(D176&lt;&gt;"",ISERROR(MATCH(D176,Var_view!$A$1:$A$646,0))),"Aggregated or removed for anonymization",""))</f>
        <v/>
      </c>
    </row>
    <row r="177" spans="1:14" x14ac:dyDescent="0.35">
      <c r="D177" s="85"/>
      <c r="E177" s="23"/>
      <c r="F177" s="85"/>
      <c r="G177" s="23"/>
      <c r="H177" s="43"/>
      <c r="I177" s="38">
        <v>4</v>
      </c>
      <c r="N177" s="8" t="str">
        <f>IF(D177="",N176,IF(AND(D177&lt;&gt;"",ISERROR(MATCH(D177,Var_view!$A$1:$A$646,0))),"Aggregated or removed for anonymization",""))</f>
        <v/>
      </c>
    </row>
    <row r="178" spans="1:14" x14ac:dyDescent="0.35">
      <c r="D178" s="85"/>
      <c r="E178" s="23"/>
      <c r="F178" s="85"/>
      <c r="G178" s="23"/>
      <c r="H178" s="43"/>
      <c r="I178" s="38">
        <v>5</v>
      </c>
      <c r="J178" s="42" t="s">
        <v>238</v>
      </c>
      <c r="N178" s="8" t="str">
        <f>IF(D178="",N177,IF(AND(D178&lt;&gt;"",ISERROR(MATCH(D178,Var_view!$A$1:$A$646,0))),"Aggregated or removed for anonymization",""))</f>
        <v/>
      </c>
    </row>
    <row r="179" spans="1:14" ht="41.5" customHeight="1" x14ac:dyDescent="0.35">
      <c r="A179" s="79" t="s">
        <v>449</v>
      </c>
      <c r="B179" s="79"/>
      <c r="C179" s="79"/>
      <c r="D179" s="82" t="s">
        <v>1800</v>
      </c>
      <c r="E179" s="83"/>
      <c r="F179" s="82" t="s">
        <v>1801</v>
      </c>
      <c r="G179" s="83"/>
      <c r="H179" s="75"/>
      <c r="I179" s="72"/>
      <c r="J179" s="71"/>
      <c r="K179" s="78"/>
      <c r="L179" s="79"/>
      <c r="M179" s="75" t="s">
        <v>2085</v>
      </c>
      <c r="N179" s="8" t="str">
        <f>IF(D179="",N178,IF(AND(D179&lt;&gt;"",ISERROR(MATCH(D179,Var_view!$A$1:$A$646,0))),"Aggregated or removed for anonymization",""))</f>
        <v>Aggregated or removed for anonymization</v>
      </c>
    </row>
    <row r="180" spans="1:14" ht="39" x14ac:dyDescent="0.35">
      <c r="A180" s="84" t="s">
        <v>449</v>
      </c>
      <c r="D180" s="85" t="s">
        <v>5874</v>
      </c>
      <c r="E180" s="23"/>
      <c r="F180" s="85" t="s">
        <v>1802</v>
      </c>
      <c r="G180" s="24" t="s">
        <v>2134</v>
      </c>
      <c r="H180" s="43" t="s">
        <v>211</v>
      </c>
      <c r="I180" s="38">
        <v>1</v>
      </c>
      <c r="J180" s="42" t="s">
        <v>207</v>
      </c>
      <c r="K180" s="24" t="s">
        <v>168</v>
      </c>
      <c r="L180" s="84" t="s">
        <v>451</v>
      </c>
      <c r="N180" s="8" t="str">
        <f>IF(D180="",N179,IF(AND(D180&lt;&gt;"",ISERROR(MATCH(D180,Var_view!$A$1:$A$646,0))),"Aggregated or removed for anonymization",""))</f>
        <v/>
      </c>
    </row>
    <row r="181" spans="1:14" x14ac:dyDescent="0.35">
      <c r="D181" s="85"/>
      <c r="E181" s="23"/>
      <c r="F181" s="85"/>
      <c r="G181" s="23"/>
      <c r="H181" s="43"/>
      <c r="I181" s="38">
        <v>0</v>
      </c>
      <c r="J181" s="42" t="s">
        <v>176</v>
      </c>
      <c r="N181" s="8" t="str">
        <f>IF(D181="",N180,IF(AND(D181&lt;&gt;"",ISERROR(MATCH(D181,Var_view!$A$1:$A$646,0))),"Aggregated or removed for anonymization",""))</f>
        <v/>
      </c>
    </row>
    <row r="182" spans="1:14" ht="65" x14ac:dyDescent="0.35">
      <c r="A182" s="84" t="s">
        <v>449</v>
      </c>
      <c r="B182" s="84" t="s">
        <v>1939</v>
      </c>
      <c r="C182" s="84" t="s">
        <v>1803</v>
      </c>
      <c r="D182" s="85" t="s">
        <v>5875</v>
      </c>
      <c r="E182" s="23"/>
      <c r="F182" s="85" t="s">
        <v>1804</v>
      </c>
      <c r="G182" s="23" t="s">
        <v>1805</v>
      </c>
      <c r="H182" s="43" t="s">
        <v>211</v>
      </c>
      <c r="I182" s="38">
        <v>1</v>
      </c>
      <c r="J182" s="42" t="s">
        <v>1806</v>
      </c>
      <c r="K182" s="24" t="s">
        <v>168</v>
      </c>
      <c r="L182" s="84" t="s">
        <v>452</v>
      </c>
      <c r="M182" s="43" t="s">
        <v>4779</v>
      </c>
      <c r="N182" s="8" t="str">
        <f>IF(D182="",N181,IF(AND(D182&lt;&gt;"",ISERROR(MATCH(D182,Var_view!$A$1:$A$646,0))),"Aggregated or removed for anonymization",""))</f>
        <v/>
      </c>
    </row>
    <row r="183" spans="1:14" x14ac:dyDescent="0.35">
      <c r="D183" s="85"/>
      <c r="E183" s="23"/>
      <c r="F183" s="85"/>
      <c r="G183" s="23"/>
      <c r="H183" s="43"/>
      <c r="I183" s="38">
        <v>2</v>
      </c>
      <c r="J183" s="42" t="s">
        <v>1807</v>
      </c>
      <c r="N183" s="8" t="str">
        <f>IF(D183="",N182,IF(AND(D183&lt;&gt;"",ISERROR(MATCH(D183,Var_view!$A$1:$A$646,0))),"Aggregated or removed for anonymization",""))</f>
        <v/>
      </c>
    </row>
    <row r="184" spans="1:14" x14ac:dyDescent="0.35">
      <c r="D184" s="85"/>
      <c r="E184" s="23"/>
      <c r="F184" s="85"/>
      <c r="G184" s="23"/>
      <c r="H184" s="43"/>
      <c r="I184" s="38">
        <v>3</v>
      </c>
      <c r="J184" s="42" t="s">
        <v>1808</v>
      </c>
      <c r="N184" s="8" t="str">
        <f>IF(D184="",N183,IF(AND(D184&lt;&gt;"",ISERROR(MATCH(D184,Var_view!$A$1:$A$646,0))),"Aggregated or removed for anonymization",""))</f>
        <v/>
      </c>
    </row>
    <row r="185" spans="1:14" ht="26" x14ac:dyDescent="0.35">
      <c r="D185" s="85"/>
      <c r="E185" s="23"/>
      <c r="F185" s="85"/>
      <c r="G185" s="23"/>
      <c r="H185" s="43"/>
      <c r="I185" s="38">
        <v>4</v>
      </c>
      <c r="J185" s="42" t="s">
        <v>1809</v>
      </c>
      <c r="N185" s="8" t="str">
        <f>IF(D185="",N184,IF(AND(D185&lt;&gt;"",ISERROR(MATCH(D185,Var_view!$A$1:$A$646,0))),"Aggregated or removed for anonymization",""))</f>
        <v/>
      </c>
    </row>
    <row r="186" spans="1:14" x14ac:dyDescent="0.35">
      <c r="D186" s="85"/>
      <c r="E186" s="23"/>
      <c r="F186" s="85"/>
      <c r="G186" s="23"/>
      <c r="H186" s="43"/>
      <c r="I186" s="38">
        <v>5</v>
      </c>
      <c r="J186" s="42" t="s">
        <v>2634</v>
      </c>
      <c r="N186" s="8" t="str">
        <f>IF(D186="",N185,IF(AND(D186&lt;&gt;"",ISERROR(MATCH(D186,Var_view!$A$1:$A$646,0))),"Aggregated or removed for anonymization",""))</f>
        <v/>
      </c>
    </row>
    <row r="187" spans="1:14" x14ac:dyDescent="0.35">
      <c r="D187" s="85"/>
      <c r="E187" s="23"/>
      <c r="F187" s="85"/>
      <c r="G187" s="23"/>
      <c r="H187" s="43"/>
      <c r="I187" s="38">
        <v>6</v>
      </c>
      <c r="J187" s="42" t="s">
        <v>4778</v>
      </c>
      <c r="N187" s="8" t="str">
        <f>IF(D187="",N186,IF(AND(D187&lt;&gt;"",ISERROR(MATCH(D187,Var_view!$A$1:$A$646,0))),"Aggregated or removed for anonymization",""))</f>
        <v/>
      </c>
    </row>
    <row r="188" spans="1:14" ht="39" x14ac:dyDescent="0.35">
      <c r="A188" s="110" t="s">
        <v>449</v>
      </c>
      <c r="B188" s="110" t="s">
        <v>1940</v>
      </c>
      <c r="C188" s="110" t="s">
        <v>1942</v>
      </c>
      <c r="D188" s="111" t="s">
        <v>5876</v>
      </c>
      <c r="E188" s="112"/>
      <c r="F188" s="111" t="s">
        <v>4759</v>
      </c>
      <c r="G188" s="113" t="s">
        <v>1810</v>
      </c>
      <c r="H188" s="114" t="s">
        <v>4812</v>
      </c>
      <c r="I188" s="115"/>
      <c r="J188" s="116"/>
      <c r="K188" s="113" t="s">
        <v>1811</v>
      </c>
      <c r="L188" s="110" t="s">
        <v>452</v>
      </c>
      <c r="M188" s="110" t="s">
        <v>4813</v>
      </c>
      <c r="N188" s="8" t="str">
        <f>IF(D188="",N187,IF(AND(D188&lt;&gt;"",ISERROR(MATCH(D188,Var_view!$A$1:$A$646,0))),"Aggregated or removed for anonymization",""))</f>
        <v>Aggregated or removed for anonymization</v>
      </c>
    </row>
    <row r="189" spans="1:14" ht="39" x14ac:dyDescent="0.35">
      <c r="A189" s="84" t="s">
        <v>449</v>
      </c>
      <c r="B189" s="84" t="s">
        <v>1939</v>
      </c>
      <c r="C189" s="84" t="s">
        <v>1803</v>
      </c>
      <c r="D189" s="85" t="s">
        <v>5877</v>
      </c>
      <c r="E189" s="23"/>
      <c r="F189" s="85" t="s">
        <v>1812</v>
      </c>
      <c r="G189" s="23" t="s">
        <v>1813</v>
      </c>
      <c r="H189" s="43" t="s">
        <v>1336</v>
      </c>
      <c r="I189" s="70" t="s">
        <v>385</v>
      </c>
      <c r="J189" s="49" t="s">
        <v>385</v>
      </c>
      <c r="K189" s="24" t="s">
        <v>1933</v>
      </c>
      <c r="L189" s="84" t="s">
        <v>452</v>
      </c>
      <c r="M189" s="43" t="s">
        <v>1707</v>
      </c>
      <c r="N189" s="8" t="str">
        <f>IF(D189="",N188,IF(AND(D189&lt;&gt;"",ISERROR(MATCH(D189,Var_view!$A$1:$A$646,0))),"Aggregated or removed for anonymization",""))</f>
        <v>Aggregated or removed for anonymization</v>
      </c>
    </row>
    <row r="190" spans="1:14" ht="26" x14ac:dyDescent="0.35">
      <c r="A190" s="84" t="s">
        <v>449</v>
      </c>
      <c r="B190" s="84" t="s">
        <v>1939</v>
      </c>
      <c r="C190" s="84" t="s">
        <v>1803</v>
      </c>
      <c r="D190" s="85" t="s">
        <v>5878</v>
      </c>
      <c r="E190" s="23"/>
      <c r="F190" s="85" t="s">
        <v>1814</v>
      </c>
      <c r="G190" s="23" t="s">
        <v>1815</v>
      </c>
      <c r="H190" s="43" t="s">
        <v>211</v>
      </c>
      <c r="I190" s="38">
        <v>0</v>
      </c>
      <c r="J190" s="42" t="s">
        <v>1816</v>
      </c>
      <c r="K190" s="24" t="s">
        <v>1932</v>
      </c>
      <c r="L190" s="84" t="s">
        <v>229</v>
      </c>
      <c r="N190" s="8" t="str">
        <f>IF(D190="",N189,IF(AND(D190&lt;&gt;"",ISERROR(MATCH(D190,Var_view!$A$1:$A$646,0))),"Aggregated or removed for anonymization",""))</f>
        <v/>
      </c>
    </row>
    <row r="191" spans="1:14" x14ac:dyDescent="0.35">
      <c r="D191" s="85"/>
      <c r="E191" s="23"/>
      <c r="F191" s="85"/>
      <c r="G191" s="23"/>
      <c r="H191" s="43"/>
      <c r="I191" s="38">
        <v>1</v>
      </c>
      <c r="J191" s="42" t="str">
        <f>I191&amp;" month"</f>
        <v>1 month</v>
      </c>
      <c r="N191" s="8" t="str">
        <f>IF(D191="",N190,IF(AND(D191&lt;&gt;"",ISERROR(MATCH(D191,Var_view!$A$1:$A$646,0))),"Aggregated or removed for anonymization",""))</f>
        <v/>
      </c>
    </row>
    <row r="192" spans="1:14" x14ac:dyDescent="0.35">
      <c r="D192" s="85"/>
      <c r="E192" s="23"/>
      <c r="F192" s="85"/>
      <c r="G192" s="23"/>
      <c r="H192" s="43"/>
      <c r="I192" s="38">
        <v>2</v>
      </c>
      <c r="J192" s="42" t="str">
        <f>I192&amp;" months"</f>
        <v>2 months</v>
      </c>
      <c r="N192" s="8" t="str">
        <f>IF(D192="",N191,IF(AND(D192&lt;&gt;"",ISERROR(MATCH(D192,Var_view!$A$1:$A$646,0))),"Aggregated or removed for anonymization",""))</f>
        <v/>
      </c>
    </row>
    <row r="193" spans="1:14" x14ac:dyDescent="0.35">
      <c r="D193" s="85"/>
      <c r="E193" s="23"/>
      <c r="F193" s="85"/>
      <c r="G193" s="23"/>
      <c r="H193" s="43"/>
      <c r="I193" s="38">
        <v>3</v>
      </c>
      <c r="J193" s="42" t="str">
        <f t="shared" ref="J193:J214" si="0">I193&amp;" months"</f>
        <v>3 months</v>
      </c>
      <c r="N193" s="8" t="str">
        <f>IF(D193="",N192,IF(AND(D193&lt;&gt;"",ISERROR(MATCH(D193,Var_view!$A$1:$A$646,0))),"Aggregated or removed for anonymization",""))</f>
        <v/>
      </c>
    </row>
    <row r="194" spans="1:14" x14ac:dyDescent="0.35">
      <c r="D194" s="85"/>
      <c r="E194" s="23"/>
      <c r="F194" s="85"/>
      <c r="G194" s="23"/>
      <c r="H194" s="43"/>
      <c r="I194" s="38">
        <v>4</v>
      </c>
      <c r="J194" s="42" t="str">
        <f t="shared" si="0"/>
        <v>4 months</v>
      </c>
      <c r="N194" s="8" t="str">
        <f>IF(D194="",N193,IF(AND(D194&lt;&gt;"",ISERROR(MATCH(D194,Var_view!$A$1:$A$646,0))),"Aggregated or removed for anonymization",""))</f>
        <v/>
      </c>
    </row>
    <row r="195" spans="1:14" x14ac:dyDescent="0.35">
      <c r="D195" s="85"/>
      <c r="E195" s="23"/>
      <c r="F195" s="85"/>
      <c r="G195" s="23"/>
      <c r="H195" s="43"/>
      <c r="I195" s="38">
        <v>5</v>
      </c>
      <c r="J195" s="42" t="str">
        <f t="shared" si="0"/>
        <v>5 months</v>
      </c>
      <c r="N195" s="8" t="str">
        <f>IF(D195="",N194,IF(AND(D195&lt;&gt;"",ISERROR(MATCH(D195,Var_view!$A$1:$A$646,0))),"Aggregated or removed for anonymization",""))</f>
        <v/>
      </c>
    </row>
    <row r="196" spans="1:14" x14ac:dyDescent="0.35">
      <c r="D196" s="85"/>
      <c r="E196" s="23"/>
      <c r="F196" s="85"/>
      <c r="G196" s="23"/>
      <c r="H196" s="43"/>
      <c r="I196" s="38">
        <v>6</v>
      </c>
      <c r="J196" s="42" t="str">
        <f t="shared" si="0"/>
        <v>6 months</v>
      </c>
      <c r="N196" s="8" t="str">
        <f>IF(D196="",N195,IF(AND(D196&lt;&gt;"",ISERROR(MATCH(D196,Var_view!$A$1:$A$646,0))),"Aggregated or removed for anonymization",""))</f>
        <v/>
      </c>
    </row>
    <row r="197" spans="1:14" s="10" customFormat="1" x14ac:dyDescent="0.35">
      <c r="A197" s="84"/>
      <c r="B197" s="84"/>
      <c r="C197" s="84"/>
      <c r="D197" s="85"/>
      <c r="E197" s="23"/>
      <c r="F197" s="85"/>
      <c r="G197" s="23"/>
      <c r="H197" s="43"/>
      <c r="I197" s="38">
        <v>7</v>
      </c>
      <c r="J197" s="42" t="str">
        <f t="shared" si="0"/>
        <v>7 months</v>
      </c>
      <c r="K197" s="24"/>
      <c r="L197" s="84"/>
      <c r="M197" s="43"/>
      <c r="N197" s="8" t="str">
        <f>IF(D197="",N196,IF(AND(D197&lt;&gt;"",ISERROR(MATCH(D197,Var_view!$A$1:$A$646,0))),"Aggregated or removed for anonymization",""))</f>
        <v/>
      </c>
    </row>
    <row r="198" spans="1:14" s="10" customFormat="1" x14ac:dyDescent="0.35">
      <c r="A198" s="84"/>
      <c r="B198" s="84"/>
      <c r="C198" s="84"/>
      <c r="D198" s="85"/>
      <c r="E198" s="23"/>
      <c r="F198" s="85"/>
      <c r="G198" s="23"/>
      <c r="H198" s="43"/>
      <c r="I198" s="38">
        <v>8</v>
      </c>
      <c r="J198" s="42" t="str">
        <f t="shared" si="0"/>
        <v>8 months</v>
      </c>
      <c r="K198" s="24"/>
      <c r="L198" s="84"/>
      <c r="M198" s="43"/>
      <c r="N198" s="8" t="str">
        <f>IF(D198="",N197,IF(AND(D198&lt;&gt;"",ISERROR(MATCH(D198,Var_view!$A$1:$A$646,0))),"Aggregated or removed for anonymization",""))</f>
        <v/>
      </c>
    </row>
    <row r="199" spans="1:14" s="10" customFormat="1" x14ac:dyDescent="0.35">
      <c r="A199" s="84"/>
      <c r="B199" s="84"/>
      <c r="C199" s="84"/>
      <c r="D199" s="85"/>
      <c r="E199" s="23"/>
      <c r="F199" s="85"/>
      <c r="G199" s="23"/>
      <c r="H199" s="43"/>
      <c r="I199" s="38">
        <v>9</v>
      </c>
      <c r="J199" s="42" t="str">
        <f t="shared" si="0"/>
        <v>9 months</v>
      </c>
      <c r="K199" s="24"/>
      <c r="L199" s="84"/>
      <c r="M199" s="43"/>
      <c r="N199" s="8" t="str">
        <f>IF(D199="",N198,IF(AND(D199&lt;&gt;"",ISERROR(MATCH(D199,Var_view!$A$1:$A$646,0))),"Aggregated or removed for anonymization",""))</f>
        <v/>
      </c>
    </row>
    <row r="200" spans="1:14" s="10" customFormat="1" x14ac:dyDescent="0.35">
      <c r="A200" s="84"/>
      <c r="B200" s="84"/>
      <c r="C200" s="84"/>
      <c r="D200" s="85"/>
      <c r="E200" s="23"/>
      <c r="F200" s="85"/>
      <c r="G200" s="23"/>
      <c r="H200" s="43"/>
      <c r="I200" s="38">
        <v>10</v>
      </c>
      <c r="J200" s="42" t="str">
        <f t="shared" si="0"/>
        <v>10 months</v>
      </c>
      <c r="K200" s="24"/>
      <c r="L200" s="84"/>
      <c r="M200" s="43"/>
      <c r="N200" s="8" t="str">
        <f>IF(D200="",N199,IF(AND(D200&lt;&gt;"",ISERROR(MATCH(D200,Var_view!$A$1:$A$646,0))),"Aggregated or removed for anonymization",""))</f>
        <v/>
      </c>
    </row>
    <row r="201" spans="1:14" s="10" customFormat="1" x14ac:dyDescent="0.35">
      <c r="A201" s="84"/>
      <c r="B201" s="84"/>
      <c r="C201" s="84"/>
      <c r="D201" s="85"/>
      <c r="E201" s="23"/>
      <c r="F201" s="85"/>
      <c r="G201" s="23"/>
      <c r="H201" s="43"/>
      <c r="I201" s="38">
        <v>11</v>
      </c>
      <c r="J201" s="42" t="str">
        <f t="shared" si="0"/>
        <v>11 months</v>
      </c>
      <c r="K201" s="24"/>
      <c r="L201" s="84"/>
      <c r="M201" s="43"/>
      <c r="N201" s="8" t="str">
        <f>IF(D201="",N200,IF(AND(D201&lt;&gt;"",ISERROR(MATCH(D201,Var_view!$A$1:$A$646,0))),"Aggregated or removed for anonymization",""))</f>
        <v/>
      </c>
    </row>
    <row r="202" spans="1:14" s="10" customFormat="1" x14ac:dyDescent="0.35">
      <c r="A202" s="84"/>
      <c r="B202" s="84"/>
      <c r="C202" s="84"/>
      <c r="D202" s="85"/>
      <c r="E202" s="23"/>
      <c r="F202" s="85"/>
      <c r="G202" s="23"/>
      <c r="H202" s="43"/>
      <c r="I202" s="38">
        <v>12</v>
      </c>
      <c r="J202" s="42" t="str">
        <f t="shared" si="0"/>
        <v>12 months</v>
      </c>
      <c r="K202" s="24"/>
      <c r="L202" s="84"/>
      <c r="M202" s="43"/>
      <c r="N202" s="8" t="str">
        <f>IF(D202="",N201,IF(AND(D202&lt;&gt;"",ISERROR(MATCH(D202,Var_view!$A$1:$A$646,0))),"Aggregated or removed for anonymization",""))</f>
        <v/>
      </c>
    </row>
    <row r="203" spans="1:14" s="10" customFormat="1" x14ac:dyDescent="0.35">
      <c r="A203" s="84"/>
      <c r="B203" s="84"/>
      <c r="C203" s="84"/>
      <c r="D203" s="85"/>
      <c r="E203" s="23"/>
      <c r="F203" s="85"/>
      <c r="G203" s="23"/>
      <c r="H203" s="43"/>
      <c r="I203" s="38">
        <v>13</v>
      </c>
      <c r="J203" s="42" t="str">
        <f t="shared" si="0"/>
        <v>13 months</v>
      </c>
      <c r="K203" s="24"/>
      <c r="L203" s="84"/>
      <c r="M203" s="43"/>
      <c r="N203" s="8" t="str">
        <f>IF(D203="",N202,IF(AND(D203&lt;&gt;"",ISERROR(MATCH(D203,Var_view!$A$1:$A$646,0))),"Aggregated or removed for anonymization",""))</f>
        <v/>
      </c>
    </row>
    <row r="204" spans="1:14" s="10" customFormat="1" x14ac:dyDescent="0.35">
      <c r="A204" s="84"/>
      <c r="B204" s="84"/>
      <c r="C204" s="84"/>
      <c r="D204" s="85"/>
      <c r="E204" s="23"/>
      <c r="F204" s="85"/>
      <c r="G204" s="23"/>
      <c r="H204" s="43"/>
      <c r="I204" s="38">
        <v>14</v>
      </c>
      <c r="J204" s="42" t="str">
        <f t="shared" si="0"/>
        <v>14 months</v>
      </c>
      <c r="K204" s="24"/>
      <c r="L204" s="84"/>
      <c r="M204" s="43"/>
      <c r="N204" s="8" t="str">
        <f>IF(D204="",N203,IF(AND(D204&lt;&gt;"",ISERROR(MATCH(D204,Var_view!$A$1:$A$646,0))),"Aggregated or removed for anonymization",""))</f>
        <v/>
      </c>
    </row>
    <row r="205" spans="1:14" s="10" customFormat="1" x14ac:dyDescent="0.35">
      <c r="A205" s="84"/>
      <c r="B205" s="84"/>
      <c r="C205" s="84"/>
      <c r="D205" s="85"/>
      <c r="E205" s="23"/>
      <c r="F205" s="85"/>
      <c r="G205" s="23"/>
      <c r="H205" s="43"/>
      <c r="I205" s="38">
        <v>15</v>
      </c>
      <c r="J205" s="42" t="str">
        <f t="shared" si="0"/>
        <v>15 months</v>
      </c>
      <c r="K205" s="24"/>
      <c r="L205" s="84"/>
      <c r="M205" s="43"/>
      <c r="N205" s="8" t="str">
        <f>IF(D205="",N204,IF(AND(D205&lt;&gt;"",ISERROR(MATCH(D205,Var_view!$A$1:$A$646,0))),"Aggregated or removed for anonymization",""))</f>
        <v/>
      </c>
    </row>
    <row r="206" spans="1:14" s="10" customFormat="1" x14ac:dyDescent="0.35">
      <c r="A206" s="84"/>
      <c r="B206" s="84"/>
      <c r="C206" s="84"/>
      <c r="D206" s="85"/>
      <c r="E206" s="23"/>
      <c r="F206" s="85"/>
      <c r="G206" s="23"/>
      <c r="H206" s="43"/>
      <c r="I206" s="38">
        <v>16</v>
      </c>
      <c r="J206" s="42" t="str">
        <f t="shared" si="0"/>
        <v>16 months</v>
      </c>
      <c r="K206" s="24"/>
      <c r="L206" s="84"/>
      <c r="M206" s="43"/>
      <c r="N206" s="8" t="str">
        <f>IF(D206="",N205,IF(AND(D206&lt;&gt;"",ISERROR(MATCH(D206,Var_view!$A$1:$A$646,0))),"Aggregated or removed for anonymization",""))</f>
        <v/>
      </c>
    </row>
    <row r="207" spans="1:14" s="10" customFormat="1" x14ac:dyDescent="0.35">
      <c r="A207" s="84"/>
      <c r="B207" s="84"/>
      <c r="C207" s="84"/>
      <c r="D207" s="85"/>
      <c r="E207" s="23"/>
      <c r="F207" s="85"/>
      <c r="G207" s="23"/>
      <c r="H207" s="43"/>
      <c r="I207" s="38">
        <v>17</v>
      </c>
      <c r="J207" s="42" t="str">
        <f t="shared" si="0"/>
        <v>17 months</v>
      </c>
      <c r="K207" s="24"/>
      <c r="L207" s="84"/>
      <c r="M207" s="43"/>
      <c r="N207" s="8" t="str">
        <f>IF(D207="",N206,IF(AND(D207&lt;&gt;"",ISERROR(MATCH(D207,Var_view!$A$1:$A$646,0))),"Aggregated or removed for anonymization",""))</f>
        <v/>
      </c>
    </row>
    <row r="208" spans="1:14" s="10" customFormat="1" x14ac:dyDescent="0.35">
      <c r="A208" s="84"/>
      <c r="B208" s="84"/>
      <c r="C208" s="84"/>
      <c r="D208" s="85"/>
      <c r="E208" s="23"/>
      <c r="F208" s="85"/>
      <c r="G208" s="23"/>
      <c r="H208" s="43"/>
      <c r="I208" s="38">
        <v>18</v>
      </c>
      <c r="J208" s="42" t="str">
        <f t="shared" si="0"/>
        <v>18 months</v>
      </c>
      <c r="K208" s="24"/>
      <c r="L208" s="84"/>
      <c r="M208" s="43"/>
      <c r="N208" s="8" t="str">
        <f>IF(D208="",N207,IF(AND(D208&lt;&gt;"",ISERROR(MATCH(D208,Var_view!$A$1:$A$646,0))),"Aggregated or removed for anonymization",""))</f>
        <v/>
      </c>
    </row>
    <row r="209" spans="1:14" s="10" customFormat="1" x14ac:dyDescent="0.35">
      <c r="A209" s="84"/>
      <c r="B209" s="84"/>
      <c r="C209" s="84"/>
      <c r="D209" s="85"/>
      <c r="E209" s="23"/>
      <c r="F209" s="85"/>
      <c r="G209" s="23"/>
      <c r="H209" s="43"/>
      <c r="I209" s="38">
        <v>19</v>
      </c>
      <c r="J209" s="42" t="str">
        <f t="shared" si="0"/>
        <v>19 months</v>
      </c>
      <c r="K209" s="24"/>
      <c r="L209" s="84"/>
      <c r="M209" s="43"/>
      <c r="N209" s="8" t="str">
        <f>IF(D209="",N208,IF(AND(D209&lt;&gt;"",ISERROR(MATCH(D209,Var_view!$A$1:$A$646,0))),"Aggregated or removed for anonymization",""))</f>
        <v/>
      </c>
    </row>
    <row r="210" spans="1:14" s="10" customFormat="1" x14ac:dyDescent="0.35">
      <c r="A210" s="84"/>
      <c r="B210" s="84"/>
      <c r="C210" s="84"/>
      <c r="D210" s="85"/>
      <c r="E210" s="23"/>
      <c r="F210" s="85"/>
      <c r="G210" s="23"/>
      <c r="H210" s="43"/>
      <c r="I210" s="38">
        <v>20</v>
      </c>
      <c r="J210" s="42" t="str">
        <f t="shared" si="0"/>
        <v>20 months</v>
      </c>
      <c r="K210" s="24"/>
      <c r="L210" s="84"/>
      <c r="M210" s="43"/>
      <c r="N210" s="8" t="str">
        <f>IF(D210="",N209,IF(AND(D210&lt;&gt;"",ISERROR(MATCH(D210,Var_view!$A$1:$A$646,0))),"Aggregated or removed for anonymization",""))</f>
        <v/>
      </c>
    </row>
    <row r="211" spans="1:14" s="10" customFormat="1" x14ac:dyDescent="0.35">
      <c r="A211" s="84"/>
      <c r="B211" s="84"/>
      <c r="C211" s="84"/>
      <c r="D211" s="85"/>
      <c r="E211" s="23"/>
      <c r="F211" s="85"/>
      <c r="G211" s="23"/>
      <c r="H211" s="43"/>
      <c r="I211" s="38">
        <v>21</v>
      </c>
      <c r="J211" s="42" t="str">
        <f t="shared" si="0"/>
        <v>21 months</v>
      </c>
      <c r="K211" s="24"/>
      <c r="L211" s="84"/>
      <c r="M211" s="43"/>
      <c r="N211" s="8" t="str">
        <f>IF(D211="",N210,IF(AND(D211&lt;&gt;"",ISERROR(MATCH(D211,Var_view!$A$1:$A$646,0))),"Aggregated or removed for anonymization",""))</f>
        <v/>
      </c>
    </row>
    <row r="212" spans="1:14" s="10" customFormat="1" x14ac:dyDescent="0.35">
      <c r="A212" s="84"/>
      <c r="B212" s="84"/>
      <c r="C212" s="84"/>
      <c r="D212" s="85"/>
      <c r="E212" s="23"/>
      <c r="F212" s="85"/>
      <c r="G212" s="23"/>
      <c r="H212" s="43"/>
      <c r="I212" s="38">
        <v>22</v>
      </c>
      <c r="J212" s="42" t="str">
        <f t="shared" si="0"/>
        <v>22 months</v>
      </c>
      <c r="K212" s="24"/>
      <c r="L212" s="84"/>
      <c r="M212" s="43"/>
      <c r="N212" s="8" t="str">
        <f>IF(D212="",N211,IF(AND(D212&lt;&gt;"",ISERROR(MATCH(D212,Var_view!$A$1:$A$646,0))),"Aggregated or removed for anonymization",""))</f>
        <v/>
      </c>
    </row>
    <row r="213" spans="1:14" x14ac:dyDescent="0.35">
      <c r="D213" s="85"/>
      <c r="E213" s="23"/>
      <c r="F213" s="85"/>
      <c r="G213" s="23"/>
      <c r="H213" s="43"/>
      <c r="I213" s="38">
        <v>23</v>
      </c>
      <c r="J213" s="42" t="str">
        <f t="shared" si="0"/>
        <v>23 months</v>
      </c>
      <c r="N213" s="8" t="str">
        <f>IF(D213="",N212,IF(AND(D213&lt;&gt;"",ISERROR(MATCH(D213,Var_view!$A$1:$A$646,0))),"Aggregated or removed for anonymization",""))</f>
        <v/>
      </c>
    </row>
    <row r="214" spans="1:14" x14ac:dyDescent="0.35">
      <c r="D214" s="85"/>
      <c r="E214" s="23"/>
      <c r="F214" s="85"/>
      <c r="G214" s="23"/>
      <c r="H214" s="43"/>
      <c r="I214" s="38">
        <v>24</v>
      </c>
      <c r="J214" s="42" t="str">
        <f t="shared" si="0"/>
        <v>24 months</v>
      </c>
      <c r="N214" s="8" t="str">
        <f>IF(D214="",N213,IF(AND(D214&lt;&gt;"",ISERROR(MATCH(D214,Var_view!$A$1:$A$646,0))),"Aggregated or removed for anonymization",""))</f>
        <v/>
      </c>
    </row>
    <row r="215" spans="1:14" x14ac:dyDescent="0.35">
      <c r="D215" s="85"/>
      <c r="E215" s="23"/>
      <c r="F215" s="85"/>
      <c r="H215" s="43"/>
      <c r="I215" s="38">
        <v>25</v>
      </c>
      <c r="J215" s="42" t="s">
        <v>1817</v>
      </c>
      <c r="N215" s="8" t="str">
        <f>IF(D215="",N214,IF(AND(D215&lt;&gt;"",ISERROR(MATCH(D215,Var_view!$A$1:$A$646,0))),"Aggregated or removed for anonymization",""))</f>
        <v/>
      </c>
    </row>
    <row r="216" spans="1:14" ht="43.15" customHeight="1" x14ac:dyDescent="0.35">
      <c r="A216" s="84" t="s">
        <v>449</v>
      </c>
      <c r="B216" s="84" t="s">
        <v>1939</v>
      </c>
      <c r="C216" s="84" t="s">
        <v>1803</v>
      </c>
      <c r="D216" s="85" t="s">
        <v>5879</v>
      </c>
      <c r="E216" s="23"/>
      <c r="F216" s="85" t="s">
        <v>1818</v>
      </c>
      <c r="G216" s="23" t="s">
        <v>2135</v>
      </c>
      <c r="H216" s="43" t="s">
        <v>211</v>
      </c>
      <c r="I216" s="38">
        <v>2</v>
      </c>
      <c r="J216" s="39" t="s">
        <v>1819</v>
      </c>
      <c r="K216" s="24" t="s">
        <v>168</v>
      </c>
      <c r="L216" s="84" t="s">
        <v>229</v>
      </c>
      <c r="N216" s="8" t="str">
        <f>IF(D216="",N215,IF(AND(D216&lt;&gt;"",ISERROR(MATCH(D216,Var_view!$A$1:$A$646,0))),"Aggregated or removed for anonymization",""))</f>
        <v/>
      </c>
    </row>
    <row r="217" spans="1:14" x14ac:dyDescent="0.35">
      <c r="D217" s="85"/>
      <c r="E217" s="23"/>
      <c r="F217" s="85"/>
      <c r="G217" s="23"/>
      <c r="H217" s="43"/>
      <c r="I217" s="38">
        <v>1</v>
      </c>
      <c r="J217" s="39" t="s">
        <v>1820</v>
      </c>
      <c r="N217" s="8" t="str">
        <f>IF(D217="",N216,IF(AND(D217&lt;&gt;"",ISERROR(MATCH(D217,Var_view!$A$1:$A$646,0))),"Aggregated or removed for anonymization",""))</f>
        <v/>
      </c>
    </row>
    <row r="218" spans="1:14" x14ac:dyDescent="0.35">
      <c r="D218" s="85"/>
      <c r="E218" s="23"/>
      <c r="F218" s="85"/>
      <c r="G218" s="23"/>
      <c r="H218" s="43"/>
      <c r="I218" s="38">
        <v>0</v>
      </c>
      <c r="J218" s="39" t="s">
        <v>176</v>
      </c>
      <c r="N218" s="8" t="str">
        <f>IF(D218="",N217,IF(AND(D218&lt;&gt;"",ISERROR(MATCH(D218,Var_view!$A$1:$A$646,0))),"Aggregated or removed for anonymization",""))</f>
        <v/>
      </c>
    </row>
    <row r="219" spans="1:14" ht="26" x14ac:dyDescent="0.35">
      <c r="A219" s="84" t="s">
        <v>449</v>
      </c>
      <c r="B219" s="84" t="s">
        <v>1939</v>
      </c>
      <c r="C219" s="84" t="s">
        <v>1803</v>
      </c>
      <c r="D219" s="85" t="s">
        <v>5880</v>
      </c>
      <c r="E219" s="23"/>
      <c r="F219" s="85" t="s">
        <v>1821</v>
      </c>
      <c r="G219" s="23" t="s">
        <v>1822</v>
      </c>
      <c r="H219" s="43" t="s">
        <v>211</v>
      </c>
      <c r="I219" s="38">
        <v>1</v>
      </c>
      <c r="J219" s="39" t="s">
        <v>2631</v>
      </c>
      <c r="K219" s="24" t="s">
        <v>168</v>
      </c>
      <c r="L219" s="84" t="s">
        <v>452</v>
      </c>
      <c r="N219" s="8" t="str">
        <f>IF(D219="",N218,IF(AND(D219&lt;&gt;"",ISERROR(MATCH(D219,Var_view!$A$1:$A$646,0))),"Aggregated or removed for anonymization",""))</f>
        <v/>
      </c>
    </row>
    <row r="220" spans="1:14" x14ac:dyDescent="0.35">
      <c r="D220" s="85"/>
      <c r="E220" s="23"/>
      <c r="F220" s="85"/>
      <c r="G220" s="23"/>
      <c r="H220" s="43"/>
      <c r="I220" s="38">
        <v>2</v>
      </c>
      <c r="J220" s="39" t="s">
        <v>2632</v>
      </c>
      <c r="N220" s="8" t="str">
        <f>IF(D220="",N219,IF(AND(D220&lt;&gt;"",ISERROR(MATCH(D220,Var_view!$A$1:$A$646,0))),"Aggregated or removed for anonymization",""))</f>
        <v/>
      </c>
    </row>
    <row r="221" spans="1:14" x14ac:dyDescent="0.35">
      <c r="D221" s="85"/>
      <c r="E221" s="23"/>
      <c r="F221" s="85"/>
      <c r="G221" s="23"/>
      <c r="H221" s="43"/>
      <c r="I221" s="38">
        <v>3</v>
      </c>
      <c r="J221" s="39" t="s">
        <v>2633</v>
      </c>
      <c r="N221" s="8" t="str">
        <f>IF(D221="",N220,IF(AND(D221&lt;&gt;"",ISERROR(MATCH(D221,Var_view!$A$1:$A$646,0))),"Aggregated or removed for anonymization",""))</f>
        <v/>
      </c>
    </row>
    <row r="222" spans="1:14" x14ac:dyDescent="0.35">
      <c r="D222" s="85"/>
      <c r="E222" s="23"/>
      <c r="F222" s="85"/>
      <c r="G222" s="23"/>
      <c r="H222" s="43"/>
      <c r="I222" s="38">
        <v>0</v>
      </c>
      <c r="J222" s="39" t="s">
        <v>176</v>
      </c>
      <c r="N222" s="8" t="str">
        <f>IF(D222="",N221,IF(AND(D222&lt;&gt;"",ISERROR(MATCH(D222,Var_view!$A$1:$A$646,0))),"Aggregated or removed for anonymization",""))</f>
        <v/>
      </c>
    </row>
    <row r="223" spans="1:14" ht="39" x14ac:dyDescent="0.35">
      <c r="A223" s="84" t="s">
        <v>449</v>
      </c>
      <c r="B223" s="84" t="s">
        <v>1939</v>
      </c>
      <c r="C223" s="84" t="s">
        <v>1803</v>
      </c>
      <c r="D223" s="85" t="s">
        <v>5881</v>
      </c>
      <c r="E223" s="23"/>
      <c r="F223" s="85" t="s">
        <v>1823</v>
      </c>
      <c r="G223" s="24" t="s">
        <v>2136</v>
      </c>
      <c r="H223" s="43" t="s">
        <v>211</v>
      </c>
      <c r="I223" s="38">
        <v>1</v>
      </c>
      <c r="J223" s="42" t="s">
        <v>207</v>
      </c>
      <c r="K223" s="24" t="s">
        <v>168</v>
      </c>
      <c r="L223" s="84" t="s">
        <v>451</v>
      </c>
      <c r="N223" s="8" t="str">
        <f>IF(D223="",N222,IF(AND(D223&lt;&gt;"",ISERROR(MATCH(D223,Var_view!$A$1:$A$646,0))),"Aggregated or removed for anonymization",""))</f>
        <v/>
      </c>
    </row>
    <row r="224" spans="1:14" x14ac:dyDescent="0.35">
      <c r="D224" s="85"/>
      <c r="E224" s="23"/>
      <c r="F224" s="85"/>
      <c r="H224" s="43"/>
      <c r="I224" s="38">
        <v>0</v>
      </c>
      <c r="J224" s="42" t="s">
        <v>176</v>
      </c>
      <c r="N224" s="8" t="str">
        <f>IF(D224="",N223,IF(AND(D224&lt;&gt;"",ISERROR(MATCH(D224,Var_view!$A$1:$A$646,0))),"Aggregated or removed for anonymization",""))</f>
        <v/>
      </c>
    </row>
    <row r="225" spans="1:14" ht="65" x14ac:dyDescent="0.35">
      <c r="A225" s="84" t="s">
        <v>449</v>
      </c>
      <c r="B225" s="84" t="s">
        <v>1941</v>
      </c>
      <c r="C225" s="84" t="s">
        <v>1824</v>
      </c>
      <c r="D225" s="85" t="s">
        <v>5882</v>
      </c>
      <c r="E225" s="23"/>
      <c r="F225" s="85" t="s">
        <v>1825</v>
      </c>
      <c r="G225" s="23" t="s">
        <v>1805</v>
      </c>
      <c r="H225" s="43" t="s">
        <v>211</v>
      </c>
      <c r="I225" s="38">
        <v>1</v>
      </c>
      <c r="J225" s="42" t="s">
        <v>1806</v>
      </c>
      <c r="K225" s="24" t="s">
        <v>168</v>
      </c>
      <c r="L225" s="84" t="s">
        <v>452</v>
      </c>
      <c r="M225" s="43" t="s">
        <v>4779</v>
      </c>
      <c r="N225" s="8" t="str">
        <f>IF(D225="",N224,IF(AND(D225&lt;&gt;"",ISERROR(MATCH(D225,Var_view!$A$1:$A$646,0))),"Aggregated or removed for anonymization",""))</f>
        <v/>
      </c>
    </row>
    <row r="226" spans="1:14" x14ac:dyDescent="0.35">
      <c r="D226" s="85"/>
      <c r="E226" s="23"/>
      <c r="F226" s="85"/>
      <c r="G226" s="23"/>
      <c r="H226" s="43"/>
      <c r="I226" s="38">
        <v>2</v>
      </c>
      <c r="J226" s="42" t="s">
        <v>1807</v>
      </c>
      <c r="N226" s="8" t="str">
        <f>IF(D226="",N225,IF(AND(D226&lt;&gt;"",ISERROR(MATCH(D226,Var_view!$A$1:$A$646,0))),"Aggregated or removed for anonymization",""))</f>
        <v/>
      </c>
    </row>
    <row r="227" spans="1:14" x14ac:dyDescent="0.35">
      <c r="D227" s="85"/>
      <c r="E227" s="23"/>
      <c r="F227" s="85"/>
      <c r="G227" s="23"/>
      <c r="H227" s="43"/>
      <c r="I227" s="38">
        <v>3</v>
      </c>
      <c r="J227" s="42" t="s">
        <v>1808</v>
      </c>
      <c r="N227" s="8" t="str">
        <f>IF(D227="",N226,IF(AND(D227&lt;&gt;"",ISERROR(MATCH(D227,Var_view!$A$1:$A$646,0))),"Aggregated or removed for anonymization",""))</f>
        <v/>
      </c>
    </row>
    <row r="228" spans="1:14" ht="26" x14ac:dyDescent="0.35">
      <c r="D228" s="85"/>
      <c r="E228" s="23"/>
      <c r="F228" s="85"/>
      <c r="G228" s="23"/>
      <c r="H228" s="43"/>
      <c r="I228" s="38">
        <v>4</v>
      </c>
      <c r="J228" s="42" t="s">
        <v>1809</v>
      </c>
      <c r="N228" s="8" t="str">
        <f>IF(D228="",N227,IF(AND(D228&lt;&gt;"",ISERROR(MATCH(D228,Var_view!$A$1:$A$646,0))),"Aggregated or removed for anonymization",""))</f>
        <v/>
      </c>
    </row>
    <row r="229" spans="1:14" x14ac:dyDescent="0.35">
      <c r="D229" s="85"/>
      <c r="E229" s="23"/>
      <c r="F229" s="85"/>
      <c r="G229" s="23"/>
      <c r="H229" s="43"/>
      <c r="I229" s="38">
        <v>5</v>
      </c>
      <c r="J229" s="42" t="s">
        <v>2634</v>
      </c>
      <c r="N229" s="8" t="str">
        <f>IF(D229="",N228,IF(AND(D229&lt;&gt;"",ISERROR(MATCH(D229,Var_view!$A$1:$A$646,0))),"Aggregated or removed for anonymization",""))</f>
        <v/>
      </c>
    </row>
    <row r="230" spans="1:14" x14ac:dyDescent="0.35">
      <c r="D230" s="85"/>
      <c r="E230" s="23"/>
      <c r="F230" s="85"/>
      <c r="G230" s="23"/>
      <c r="H230" s="43"/>
      <c r="I230" s="38">
        <v>6</v>
      </c>
      <c r="J230" s="42" t="s">
        <v>4778</v>
      </c>
      <c r="N230" s="8" t="str">
        <f>IF(D230="",N229,IF(AND(D230&lt;&gt;"",ISERROR(MATCH(D230,Var_view!$A$1:$A$646,0))),"Aggregated or removed for anonymization",""))</f>
        <v/>
      </c>
    </row>
    <row r="231" spans="1:14" ht="52" x14ac:dyDescent="0.35">
      <c r="A231" s="110" t="s">
        <v>449</v>
      </c>
      <c r="B231" s="110" t="s">
        <v>1944</v>
      </c>
      <c r="C231" s="110" t="s">
        <v>1943</v>
      </c>
      <c r="D231" s="111" t="s">
        <v>5883</v>
      </c>
      <c r="E231" s="112"/>
      <c r="F231" s="111" t="s">
        <v>2635</v>
      </c>
      <c r="G231" s="113" t="s">
        <v>1810</v>
      </c>
      <c r="H231" s="114" t="s">
        <v>4812</v>
      </c>
      <c r="I231" s="115"/>
      <c r="J231" s="116"/>
      <c r="K231" s="113" t="s">
        <v>1811</v>
      </c>
      <c r="L231" s="110" t="s">
        <v>452</v>
      </c>
      <c r="M231" s="110" t="s">
        <v>4814</v>
      </c>
      <c r="N231" s="8" t="str">
        <f>IF(D231="",N230,IF(AND(D231&lt;&gt;"",ISERROR(MATCH(D231,Var_view!$A$1:$A$646,0))),"Aggregated or removed for anonymization",""))</f>
        <v>Aggregated or removed for anonymization</v>
      </c>
    </row>
    <row r="232" spans="1:14" ht="39" x14ac:dyDescent="0.35">
      <c r="A232" s="84" t="s">
        <v>449</v>
      </c>
      <c r="B232" s="84" t="s">
        <v>1941</v>
      </c>
      <c r="C232" s="84" t="s">
        <v>1824</v>
      </c>
      <c r="D232" s="85" t="s">
        <v>5884</v>
      </c>
      <c r="E232" s="23"/>
      <c r="F232" s="85" t="s">
        <v>1826</v>
      </c>
      <c r="G232" s="23" t="s">
        <v>1813</v>
      </c>
      <c r="H232" s="43" t="s">
        <v>1336</v>
      </c>
      <c r="I232" s="70" t="s">
        <v>385</v>
      </c>
      <c r="J232" s="49" t="s">
        <v>385</v>
      </c>
      <c r="K232" s="24" t="s">
        <v>1933</v>
      </c>
      <c r="L232" s="84" t="s">
        <v>452</v>
      </c>
      <c r="M232" s="43" t="s">
        <v>1707</v>
      </c>
      <c r="N232" s="8" t="str">
        <f>IF(D232="",N231,IF(AND(D232&lt;&gt;"",ISERROR(MATCH(D232,Var_view!$A$1:$A$646,0))),"Aggregated or removed for anonymization",""))</f>
        <v>Aggregated or removed for anonymization</v>
      </c>
    </row>
    <row r="233" spans="1:14" ht="39" x14ac:dyDescent="0.35">
      <c r="A233" s="84" t="s">
        <v>449</v>
      </c>
      <c r="B233" s="84" t="s">
        <v>1941</v>
      </c>
      <c r="C233" s="84" t="s">
        <v>1824</v>
      </c>
      <c r="D233" s="85" t="s">
        <v>5885</v>
      </c>
      <c r="E233" s="23"/>
      <c r="F233" s="85" t="s">
        <v>1827</v>
      </c>
      <c r="G233" s="23" t="s">
        <v>1815</v>
      </c>
      <c r="H233" s="43" t="s">
        <v>211</v>
      </c>
      <c r="I233" s="38">
        <v>0</v>
      </c>
      <c r="J233" s="42" t="s">
        <v>1816</v>
      </c>
      <c r="K233" s="24" t="s">
        <v>1932</v>
      </c>
      <c r="L233" s="84" t="s">
        <v>229</v>
      </c>
      <c r="N233" s="8" t="str">
        <f>IF(D233="",N232,IF(AND(D233&lt;&gt;"",ISERROR(MATCH(D233,Var_view!$A$1:$A$646,0))),"Aggregated or removed for anonymization",""))</f>
        <v/>
      </c>
    </row>
    <row r="234" spans="1:14" x14ac:dyDescent="0.35">
      <c r="D234" s="85"/>
      <c r="E234" s="23"/>
      <c r="F234" s="85"/>
      <c r="G234" s="23"/>
      <c r="H234" s="43"/>
      <c r="I234" s="38">
        <v>1</v>
      </c>
      <c r="J234" s="42" t="str">
        <f>I234&amp;" month"</f>
        <v>1 month</v>
      </c>
      <c r="N234" s="8" t="str">
        <f>IF(D234="",N233,IF(AND(D234&lt;&gt;"",ISERROR(MATCH(D234,Var_view!$A$1:$A$646,0))),"Aggregated or removed for anonymization",""))</f>
        <v/>
      </c>
    </row>
    <row r="235" spans="1:14" x14ac:dyDescent="0.35">
      <c r="D235" s="85"/>
      <c r="E235" s="23"/>
      <c r="F235" s="85"/>
      <c r="G235" s="23"/>
      <c r="H235" s="43"/>
      <c r="I235" s="38">
        <v>2</v>
      </c>
      <c r="J235" s="42" t="str">
        <f>I235&amp;" months"</f>
        <v>2 months</v>
      </c>
      <c r="N235" s="8" t="str">
        <f>IF(D235="",N234,IF(AND(D235&lt;&gt;"",ISERROR(MATCH(D235,Var_view!$A$1:$A$646,0))),"Aggregated or removed for anonymization",""))</f>
        <v/>
      </c>
    </row>
    <row r="236" spans="1:14" x14ac:dyDescent="0.35">
      <c r="D236" s="85"/>
      <c r="E236" s="23"/>
      <c r="F236" s="85"/>
      <c r="G236" s="23"/>
      <c r="H236" s="43"/>
      <c r="I236" s="38">
        <v>3</v>
      </c>
      <c r="J236" s="42" t="str">
        <f t="shared" ref="J236:J257" si="1">I236&amp;" months"</f>
        <v>3 months</v>
      </c>
      <c r="N236" s="8" t="str">
        <f>IF(D236="",N235,IF(AND(D236&lt;&gt;"",ISERROR(MATCH(D236,Var_view!$A$1:$A$646,0))),"Aggregated or removed for anonymization",""))</f>
        <v/>
      </c>
    </row>
    <row r="237" spans="1:14" x14ac:dyDescent="0.35">
      <c r="D237" s="85"/>
      <c r="E237" s="23"/>
      <c r="F237" s="85"/>
      <c r="G237" s="23"/>
      <c r="H237" s="43"/>
      <c r="I237" s="38">
        <v>4</v>
      </c>
      <c r="J237" s="42" t="str">
        <f t="shared" si="1"/>
        <v>4 months</v>
      </c>
      <c r="N237" s="8" t="str">
        <f>IF(D237="",N236,IF(AND(D237&lt;&gt;"",ISERROR(MATCH(D237,Var_view!$A$1:$A$646,0))),"Aggregated or removed for anonymization",""))</f>
        <v/>
      </c>
    </row>
    <row r="238" spans="1:14" x14ac:dyDescent="0.35">
      <c r="D238" s="85"/>
      <c r="E238" s="23"/>
      <c r="F238" s="85"/>
      <c r="G238" s="23"/>
      <c r="H238" s="43"/>
      <c r="I238" s="38">
        <v>5</v>
      </c>
      <c r="J238" s="42" t="str">
        <f t="shared" si="1"/>
        <v>5 months</v>
      </c>
      <c r="N238" s="8" t="str">
        <f>IF(D238="",N237,IF(AND(D238&lt;&gt;"",ISERROR(MATCH(D238,Var_view!$A$1:$A$646,0))),"Aggregated or removed for anonymization",""))</f>
        <v/>
      </c>
    </row>
    <row r="239" spans="1:14" x14ac:dyDescent="0.35">
      <c r="D239" s="85"/>
      <c r="E239" s="23"/>
      <c r="F239" s="85"/>
      <c r="G239" s="23"/>
      <c r="H239" s="43"/>
      <c r="I239" s="38">
        <v>6</v>
      </c>
      <c r="J239" s="42" t="str">
        <f t="shared" si="1"/>
        <v>6 months</v>
      </c>
      <c r="N239" s="8" t="str">
        <f>IF(D239="",N238,IF(AND(D239&lt;&gt;"",ISERROR(MATCH(D239,Var_view!$A$1:$A$646,0))),"Aggregated or removed for anonymization",""))</f>
        <v/>
      </c>
    </row>
    <row r="240" spans="1:14" x14ac:dyDescent="0.35">
      <c r="D240" s="85"/>
      <c r="E240" s="23"/>
      <c r="F240" s="85"/>
      <c r="G240" s="23"/>
      <c r="H240" s="43"/>
      <c r="I240" s="38">
        <v>7</v>
      </c>
      <c r="J240" s="42" t="str">
        <f t="shared" si="1"/>
        <v>7 months</v>
      </c>
      <c r="N240" s="8" t="str">
        <f>IF(D240="",N239,IF(AND(D240&lt;&gt;"",ISERROR(MATCH(D240,Var_view!$A$1:$A$646,0))),"Aggregated or removed for anonymization",""))</f>
        <v/>
      </c>
    </row>
    <row r="241" spans="4:14" x14ac:dyDescent="0.35">
      <c r="D241" s="85"/>
      <c r="E241" s="23"/>
      <c r="F241" s="85"/>
      <c r="G241" s="23"/>
      <c r="H241" s="43"/>
      <c r="I241" s="38">
        <v>8</v>
      </c>
      <c r="J241" s="42" t="str">
        <f t="shared" si="1"/>
        <v>8 months</v>
      </c>
      <c r="N241" s="8" t="str">
        <f>IF(D241="",N240,IF(AND(D241&lt;&gt;"",ISERROR(MATCH(D241,Var_view!$A$1:$A$646,0))),"Aggregated or removed for anonymization",""))</f>
        <v/>
      </c>
    </row>
    <row r="242" spans="4:14" x14ac:dyDescent="0.35">
      <c r="D242" s="85"/>
      <c r="E242" s="23"/>
      <c r="F242" s="85"/>
      <c r="G242" s="23"/>
      <c r="H242" s="43"/>
      <c r="I242" s="38">
        <v>9</v>
      </c>
      <c r="J242" s="42" t="str">
        <f t="shared" si="1"/>
        <v>9 months</v>
      </c>
      <c r="N242" s="8" t="str">
        <f>IF(D242="",N241,IF(AND(D242&lt;&gt;"",ISERROR(MATCH(D242,Var_view!$A$1:$A$646,0))),"Aggregated or removed for anonymization",""))</f>
        <v/>
      </c>
    </row>
    <row r="243" spans="4:14" x14ac:dyDescent="0.35">
      <c r="D243" s="85"/>
      <c r="E243" s="23"/>
      <c r="F243" s="85"/>
      <c r="G243" s="23"/>
      <c r="H243" s="43"/>
      <c r="I243" s="38">
        <v>10</v>
      </c>
      <c r="J243" s="42" t="str">
        <f t="shared" si="1"/>
        <v>10 months</v>
      </c>
      <c r="N243" s="8" t="str">
        <f>IF(D243="",N242,IF(AND(D243&lt;&gt;"",ISERROR(MATCH(D243,Var_view!$A$1:$A$646,0))),"Aggregated or removed for anonymization",""))</f>
        <v/>
      </c>
    </row>
    <row r="244" spans="4:14" x14ac:dyDescent="0.35">
      <c r="D244" s="85"/>
      <c r="E244" s="23"/>
      <c r="F244" s="85"/>
      <c r="G244" s="23"/>
      <c r="H244" s="43"/>
      <c r="I244" s="38">
        <v>11</v>
      </c>
      <c r="J244" s="42" t="str">
        <f t="shared" si="1"/>
        <v>11 months</v>
      </c>
      <c r="N244" s="8" t="str">
        <f>IF(D244="",N243,IF(AND(D244&lt;&gt;"",ISERROR(MATCH(D244,Var_view!$A$1:$A$646,0))),"Aggregated or removed for anonymization",""))</f>
        <v/>
      </c>
    </row>
    <row r="245" spans="4:14" x14ac:dyDescent="0.35">
      <c r="D245" s="85"/>
      <c r="E245" s="23"/>
      <c r="F245" s="85"/>
      <c r="G245" s="23"/>
      <c r="H245" s="43"/>
      <c r="I245" s="38">
        <v>12</v>
      </c>
      <c r="J245" s="42" t="str">
        <f t="shared" si="1"/>
        <v>12 months</v>
      </c>
      <c r="N245" s="8" t="str">
        <f>IF(D245="",N244,IF(AND(D245&lt;&gt;"",ISERROR(MATCH(D245,Var_view!$A$1:$A$646,0))),"Aggregated or removed for anonymization",""))</f>
        <v/>
      </c>
    </row>
    <row r="246" spans="4:14" x14ac:dyDescent="0.35">
      <c r="D246" s="85"/>
      <c r="E246" s="23"/>
      <c r="F246" s="85"/>
      <c r="G246" s="23"/>
      <c r="H246" s="43"/>
      <c r="I246" s="38">
        <v>13</v>
      </c>
      <c r="J246" s="42" t="str">
        <f t="shared" si="1"/>
        <v>13 months</v>
      </c>
      <c r="N246" s="8" t="str">
        <f>IF(D246="",N245,IF(AND(D246&lt;&gt;"",ISERROR(MATCH(D246,Var_view!$A$1:$A$646,0))),"Aggregated or removed for anonymization",""))</f>
        <v/>
      </c>
    </row>
    <row r="247" spans="4:14" x14ac:dyDescent="0.35">
      <c r="D247" s="85"/>
      <c r="E247" s="23"/>
      <c r="F247" s="85"/>
      <c r="G247" s="23"/>
      <c r="H247" s="43"/>
      <c r="I247" s="38">
        <v>14</v>
      </c>
      <c r="J247" s="42" t="str">
        <f t="shared" si="1"/>
        <v>14 months</v>
      </c>
      <c r="N247" s="8" t="str">
        <f>IF(D247="",N246,IF(AND(D247&lt;&gt;"",ISERROR(MATCH(D247,Var_view!$A$1:$A$646,0))),"Aggregated or removed for anonymization",""))</f>
        <v/>
      </c>
    </row>
    <row r="248" spans="4:14" x14ac:dyDescent="0.35">
      <c r="D248" s="85"/>
      <c r="E248" s="23"/>
      <c r="F248" s="85"/>
      <c r="G248" s="23"/>
      <c r="H248" s="43"/>
      <c r="I248" s="38">
        <v>15</v>
      </c>
      <c r="J248" s="42" t="str">
        <f t="shared" si="1"/>
        <v>15 months</v>
      </c>
      <c r="N248" s="8" t="str">
        <f>IF(D248="",N247,IF(AND(D248&lt;&gt;"",ISERROR(MATCH(D248,Var_view!$A$1:$A$646,0))),"Aggregated or removed for anonymization",""))</f>
        <v/>
      </c>
    </row>
    <row r="249" spans="4:14" x14ac:dyDescent="0.35">
      <c r="D249" s="85"/>
      <c r="E249" s="23"/>
      <c r="F249" s="85"/>
      <c r="G249" s="23"/>
      <c r="H249" s="43"/>
      <c r="I249" s="38">
        <v>16</v>
      </c>
      <c r="J249" s="42" t="str">
        <f t="shared" si="1"/>
        <v>16 months</v>
      </c>
      <c r="N249" s="8" t="str">
        <f>IF(D249="",N248,IF(AND(D249&lt;&gt;"",ISERROR(MATCH(D249,Var_view!$A$1:$A$646,0))),"Aggregated or removed for anonymization",""))</f>
        <v/>
      </c>
    </row>
    <row r="250" spans="4:14" x14ac:dyDescent="0.35">
      <c r="D250" s="85"/>
      <c r="E250" s="23"/>
      <c r="F250" s="85"/>
      <c r="G250" s="23"/>
      <c r="H250" s="43"/>
      <c r="I250" s="38">
        <v>17</v>
      </c>
      <c r="J250" s="42" t="str">
        <f t="shared" si="1"/>
        <v>17 months</v>
      </c>
      <c r="N250" s="8" t="str">
        <f>IF(D250="",N249,IF(AND(D250&lt;&gt;"",ISERROR(MATCH(D250,Var_view!$A$1:$A$646,0))),"Aggregated or removed for anonymization",""))</f>
        <v/>
      </c>
    </row>
    <row r="251" spans="4:14" x14ac:dyDescent="0.35">
      <c r="D251" s="85"/>
      <c r="E251" s="23"/>
      <c r="F251" s="85"/>
      <c r="G251" s="23"/>
      <c r="H251" s="43"/>
      <c r="I251" s="38">
        <v>18</v>
      </c>
      <c r="J251" s="42" t="str">
        <f t="shared" si="1"/>
        <v>18 months</v>
      </c>
      <c r="N251" s="8" t="str">
        <f>IF(D251="",N250,IF(AND(D251&lt;&gt;"",ISERROR(MATCH(D251,Var_view!$A$1:$A$646,0))),"Aggregated or removed for anonymization",""))</f>
        <v/>
      </c>
    </row>
    <row r="252" spans="4:14" x14ac:dyDescent="0.35">
      <c r="D252" s="85"/>
      <c r="E252" s="23"/>
      <c r="F252" s="85"/>
      <c r="G252" s="23"/>
      <c r="H252" s="43"/>
      <c r="I252" s="38">
        <v>19</v>
      </c>
      <c r="J252" s="42" t="str">
        <f t="shared" si="1"/>
        <v>19 months</v>
      </c>
      <c r="N252" s="8" t="str">
        <f>IF(D252="",N251,IF(AND(D252&lt;&gt;"",ISERROR(MATCH(D252,Var_view!$A$1:$A$646,0))),"Aggregated or removed for anonymization",""))</f>
        <v/>
      </c>
    </row>
    <row r="253" spans="4:14" x14ac:dyDescent="0.35">
      <c r="D253" s="85"/>
      <c r="E253" s="23"/>
      <c r="F253" s="85"/>
      <c r="G253" s="23"/>
      <c r="H253" s="43"/>
      <c r="I253" s="38">
        <v>20</v>
      </c>
      <c r="J253" s="42" t="str">
        <f t="shared" si="1"/>
        <v>20 months</v>
      </c>
      <c r="N253" s="8" t="str">
        <f>IF(D253="",N252,IF(AND(D253&lt;&gt;"",ISERROR(MATCH(D253,Var_view!$A$1:$A$646,0))),"Aggregated or removed for anonymization",""))</f>
        <v/>
      </c>
    </row>
    <row r="254" spans="4:14" x14ac:dyDescent="0.35">
      <c r="D254" s="85"/>
      <c r="E254" s="23"/>
      <c r="F254" s="85"/>
      <c r="G254" s="23"/>
      <c r="H254" s="43"/>
      <c r="I254" s="38">
        <v>21</v>
      </c>
      <c r="J254" s="42" t="str">
        <f t="shared" si="1"/>
        <v>21 months</v>
      </c>
      <c r="N254" s="8" t="str">
        <f>IF(D254="",N253,IF(AND(D254&lt;&gt;"",ISERROR(MATCH(D254,Var_view!$A$1:$A$646,0))),"Aggregated or removed for anonymization",""))</f>
        <v/>
      </c>
    </row>
    <row r="255" spans="4:14" x14ac:dyDescent="0.35">
      <c r="D255" s="85"/>
      <c r="E255" s="23"/>
      <c r="F255" s="85"/>
      <c r="G255" s="23"/>
      <c r="H255" s="43"/>
      <c r="I255" s="38">
        <v>22</v>
      </c>
      <c r="J255" s="42" t="str">
        <f t="shared" si="1"/>
        <v>22 months</v>
      </c>
      <c r="N255" s="8" t="str">
        <f>IF(D255="",N254,IF(AND(D255&lt;&gt;"",ISERROR(MATCH(D255,Var_view!$A$1:$A$646,0))),"Aggregated or removed for anonymization",""))</f>
        <v/>
      </c>
    </row>
    <row r="256" spans="4:14" x14ac:dyDescent="0.35">
      <c r="D256" s="85"/>
      <c r="E256" s="23"/>
      <c r="F256" s="85"/>
      <c r="G256" s="23"/>
      <c r="H256" s="43"/>
      <c r="I256" s="38">
        <v>23</v>
      </c>
      <c r="J256" s="42" t="str">
        <f t="shared" si="1"/>
        <v>23 months</v>
      </c>
      <c r="N256" s="8" t="str">
        <f>IF(D256="",N255,IF(AND(D256&lt;&gt;"",ISERROR(MATCH(D256,Var_view!$A$1:$A$646,0))),"Aggregated or removed for anonymization",""))</f>
        <v/>
      </c>
    </row>
    <row r="257" spans="1:14" x14ac:dyDescent="0.35">
      <c r="D257" s="85"/>
      <c r="E257" s="23"/>
      <c r="F257" s="85"/>
      <c r="G257" s="23"/>
      <c r="H257" s="43"/>
      <c r="I257" s="38">
        <v>24</v>
      </c>
      <c r="J257" s="42" t="str">
        <f t="shared" si="1"/>
        <v>24 months</v>
      </c>
      <c r="N257" s="8" t="str">
        <f>IF(D257="",N256,IF(AND(D257&lt;&gt;"",ISERROR(MATCH(D257,Var_view!$A$1:$A$646,0))),"Aggregated or removed for anonymization",""))</f>
        <v/>
      </c>
    </row>
    <row r="258" spans="1:14" x14ac:dyDescent="0.35">
      <c r="D258" s="85"/>
      <c r="E258" s="23"/>
      <c r="F258" s="85"/>
      <c r="H258" s="43"/>
      <c r="I258" s="38">
        <v>25</v>
      </c>
      <c r="J258" s="42" t="s">
        <v>1817</v>
      </c>
      <c r="N258" s="8" t="str">
        <f>IF(D258="",N257,IF(AND(D258&lt;&gt;"",ISERROR(MATCH(D258,Var_view!$A$1:$A$646,0))),"Aggregated or removed for anonymization",""))</f>
        <v/>
      </c>
    </row>
    <row r="259" spans="1:14" ht="39" x14ac:dyDescent="0.35">
      <c r="A259" s="84" t="s">
        <v>449</v>
      </c>
      <c r="B259" s="84" t="s">
        <v>1941</v>
      </c>
      <c r="C259" s="84" t="s">
        <v>1824</v>
      </c>
      <c r="D259" s="85" t="s">
        <v>5886</v>
      </c>
      <c r="E259" s="23"/>
      <c r="F259" s="85" t="s">
        <v>1828</v>
      </c>
      <c r="G259" s="23" t="s">
        <v>2135</v>
      </c>
      <c r="H259" s="43" t="s">
        <v>211</v>
      </c>
      <c r="I259" s="38">
        <v>2</v>
      </c>
      <c r="J259" s="39" t="s">
        <v>1819</v>
      </c>
      <c r="K259" s="24" t="s">
        <v>168</v>
      </c>
      <c r="L259" s="84" t="s">
        <v>229</v>
      </c>
      <c r="N259" s="8" t="str">
        <f>IF(D259="",N258,IF(AND(D259&lt;&gt;"",ISERROR(MATCH(D259,Var_view!$A$1:$A$646,0))),"Aggregated or removed for anonymization",""))</f>
        <v/>
      </c>
    </row>
    <row r="260" spans="1:14" x14ac:dyDescent="0.35">
      <c r="D260" s="85"/>
      <c r="E260" s="23"/>
      <c r="F260" s="85"/>
      <c r="G260" s="23"/>
      <c r="H260" s="43"/>
      <c r="I260" s="38">
        <v>1</v>
      </c>
      <c r="J260" s="39" t="s">
        <v>1820</v>
      </c>
      <c r="N260" s="8" t="str">
        <f>IF(D260="",N259,IF(AND(D260&lt;&gt;"",ISERROR(MATCH(D260,Var_view!$A$1:$A$646,0))),"Aggregated or removed for anonymization",""))</f>
        <v/>
      </c>
    </row>
    <row r="261" spans="1:14" x14ac:dyDescent="0.35">
      <c r="D261" s="85"/>
      <c r="E261" s="23"/>
      <c r="F261" s="85"/>
      <c r="G261" s="23"/>
      <c r="H261" s="43"/>
      <c r="I261" s="38">
        <v>0</v>
      </c>
      <c r="J261" s="39" t="s">
        <v>176</v>
      </c>
      <c r="N261" s="8" t="str">
        <f>IF(D261="",N260,IF(AND(D261&lt;&gt;"",ISERROR(MATCH(D261,Var_view!$A$1:$A$646,0))),"Aggregated or removed for anonymization",""))</f>
        <v/>
      </c>
    </row>
    <row r="262" spans="1:14" ht="39" x14ac:dyDescent="0.35">
      <c r="A262" s="84" t="s">
        <v>449</v>
      </c>
      <c r="B262" s="84" t="s">
        <v>1941</v>
      </c>
      <c r="C262" s="84" t="s">
        <v>1824</v>
      </c>
      <c r="D262" s="85" t="s">
        <v>5887</v>
      </c>
      <c r="E262" s="23"/>
      <c r="F262" s="85" t="s">
        <v>1829</v>
      </c>
      <c r="G262" s="23" t="s">
        <v>1822</v>
      </c>
      <c r="H262" s="43" t="s">
        <v>211</v>
      </c>
      <c r="I262" s="38">
        <v>1</v>
      </c>
      <c r="J262" s="39" t="s">
        <v>2631</v>
      </c>
      <c r="K262" s="24" t="s">
        <v>168</v>
      </c>
      <c r="L262" s="84" t="s">
        <v>452</v>
      </c>
      <c r="N262" s="8" t="str">
        <f>IF(D262="",N261,IF(AND(D262&lt;&gt;"",ISERROR(MATCH(D262,Var_view!$A$1:$A$646,0))),"Aggregated or removed for anonymization",""))</f>
        <v/>
      </c>
    </row>
    <row r="263" spans="1:14" x14ac:dyDescent="0.35">
      <c r="D263" s="85"/>
      <c r="E263" s="23"/>
      <c r="F263" s="85"/>
      <c r="G263" s="23"/>
      <c r="H263" s="43"/>
      <c r="I263" s="38">
        <v>2</v>
      </c>
      <c r="J263" s="39" t="s">
        <v>2632</v>
      </c>
      <c r="N263" s="8" t="str">
        <f>IF(D263="",N262,IF(AND(D263&lt;&gt;"",ISERROR(MATCH(D263,Var_view!$A$1:$A$646,0))),"Aggregated or removed for anonymization",""))</f>
        <v/>
      </c>
    </row>
    <row r="264" spans="1:14" x14ac:dyDescent="0.35">
      <c r="D264" s="85"/>
      <c r="E264" s="23"/>
      <c r="F264" s="85"/>
      <c r="G264" s="23"/>
      <c r="H264" s="43"/>
      <c r="I264" s="38">
        <v>3</v>
      </c>
      <c r="J264" s="39" t="s">
        <v>2633</v>
      </c>
      <c r="N264" s="8" t="str">
        <f>IF(D264="",N263,IF(AND(D264&lt;&gt;"",ISERROR(MATCH(D264,Var_view!$A$1:$A$646,0))),"Aggregated or removed for anonymization",""))</f>
        <v/>
      </c>
    </row>
    <row r="265" spans="1:14" x14ac:dyDescent="0.35">
      <c r="D265" s="85"/>
      <c r="E265" s="23"/>
      <c r="F265" s="85"/>
      <c r="G265" s="23"/>
      <c r="H265" s="43"/>
      <c r="I265" s="38">
        <v>0</v>
      </c>
      <c r="J265" s="39" t="s">
        <v>176</v>
      </c>
      <c r="N265" s="8" t="str">
        <f>IF(D265="",N264,IF(AND(D265&lt;&gt;"",ISERROR(MATCH(D265,Var_view!$A$1:$A$646,0))),"Aggregated or removed for anonymization",""))</f>
        <v/>
      </c>
    </row>
    <row r="266" spans="1:14" ht="39" x14ac:dyDescent="0.35">
      <c r="A266" s="84" t="s">
        <v>449</v>
      </c>
      <c r="B266" s="84" t="s">
        <v>1941</v>
      </c>
      <c r="C266" s="84" t="s">
        <v>1824</v>
      </c>
      <c r="D266" s="85" t="s">
        <v>5888</v>
      </c>
      <c r="E266" s="23"/>
      <c r="F266" s="85" t="s">
        <v>1830</v>
      </c>
      <c r="G266" s="24" t="s">
        <v>2136</v>
      </c>
      <c r="H266" s="43" t="s">
        <v>211</v>
      </c>
      <c r="I266" s="38">
        <v>1</v>
      </c>
      <c r="J266" s="42" t="s">
        <v>207</v>
      </c>
      <c r="K266" s="24" t="s">
        <v>168</v>
      </c>
      <c r="L266" s="84" t="s">
        <v>451</v>
      </c>
      <c r="N266" s="8" t="str">
        <f>IF(D266="",N265,IF(AND(D266&lt;&gt;"",ISERROR(MATCH(D266,Var_view!$A$1:$A$646,0))),"Aggregated or removed for anonymization",""))</f>
        <v/>
      </c>
    </row>
    <row r="267" spans="1:14" x14ac:dyDescent="0.35">
      <c r="D267" s="85"/>
      <c r="E267" s="23"/>
      <c r="F267" s="85"/>
      <c r="H267" s="43"/>
      <c r="I267" s="38">
        <v>0</v>
      </c>
      <c r="J267" s="42" t="s">
        <v>176</v>
      </c>
      <c r="N267" s="8" t="str">
        <f>IF(D267="",N266,IF(AND(D267&lt;&gt;"",ISERROR(MATCH(D267,Var_view!$A$1:$A$646,0))),"Aggregated or removed for anonymization",""))</f>
        <v/>
      </c>
    </row>
    <row r="268" spans="1:14" ht="65" x14ac:dyDescent="0.35">
      <c r="A268" s="84" t="s">
        <v>449</v>
      </c>
      <c r="B268" s="84" t="s">
        <v>1945</v>
      </c>
      <c r="C268" s="84" t="s">
        <v>1831</v>
      </c>
      <c r="D268" s="85" t="s">
        <v>5889</v>
      </c>
      <c r="E268" s="23"/>
      <c r="F268" s="85" t="s">
        <v>1832</v>
      </c>
      <c r="G268" s="23" t="s">
        <v>1805</v>
      </c>
      <c r="H268" s="43" t="s">
        <v>211</v>
      </c>
      <c r="I268" s="38">
        <v>1</v>
      </c>
      <c r="J268" s="42" t="s">
        <v>1806</v>
      </c>
      <c r="K268" s="24" t="s">
        <v>168</v>
      </c>
      <c r="L268" s="84" t="s">
        <v>452</v>
      </c>
      <c r="M268" s="43" t="s">
        <v>4779</v>
      </c>
      <c r="N268" s="8" t="str">
        <f>IF(D268="",N267,IF(AND(D268&lt;&gt;"",ISERROR(MATCH(D268,Var_view!$A$1:$A$646,0))),"Aggregated or removed for anonymization",""))</f>
        <v/>
      </c>
    </row>
    <row r="269" spans="1:14" x14ac:dyDescent="0.35">
      <c r="D269" s="85"/>
      <c r="E269" s="23"/>
      <c r="F269" s="85"/>
      <c r="G269" s="23"/>
      <c r="H269" s="43"/>
      <c r="I269" s="38">
        <v>2</v>
      </c>
      <c r="J269" s="42" t="s">
        <v>1807</v>
      </c>
      <c r="N269" s="8" t="str">
        <f>IF(D269="",N268,IF(AND(D269&lt;&gt;"",ISERROR(MATCH(D269,Var_view!$A$1:$A$646,0))),"Aggregated or removed for anonymization",""))</f>
        <v/>
      </c>
    </row>
    <row r="270" spans="1:14" x14ac:dyDescent="0.35">
      <c r="D270" s="85"/>
      <c r="E270" s="23"/>
      <c r="F270" s="85"/>
      <c r="G270" s="23"/>
      <c r="H270" s="43"/>
      <c r="I270" s="38">
        <v>3</v>
      </c>
      <c r="J270" s="42" t="s">
        <v>1808</v>
      </c>
      <c r="N270" s="8" t="str">
        <f>IF(D270="",N269,IF(AND(D270&lt;&gt;"",ISERROR(MATCH(D270,Var_view!$A$1:$A$646,0))),"Aggregated or removed for anonymization",""))</f>
        <v/>
      </c>
    </row>
    <row r="271" spans="1:14" ht="26" x14ac:dyDescent="0.35">
      <c r="D271" s="85"/>
      <c r="E271" s="23"/>
      <c r="F271" s="85"/>
      <c r="G271" s="23"/>
      <c r="H271" s="43"/>
      <c r="I271" s="38">
        <v>4</v>
      </c>
      <c r="J271" s="42" t="s">
        <v>1809</v>
      </c>
      <c r="N271" s="8" t="str">
        <f>IF(D271="",N270,IF(AND(D271&lt;&gt;"",ISERROR(MATCH(D271,Var_view!$A$1:$A$646,0))),"Aggregated or removed for anonymization",""))</f>
        <v/>
      </c>
    </row>
    <row r="272" spans="1:14" x14ac:dyDescent="0.35">
      <c r="D272" s="85"/>
      <c r="E272" s="23"/>
      <c r="F272" s="85"/>
      <c r="G272" s="23"/>
      <c r="H272" s="43"/>
      <c r="I272" s="38">
        <v>5</v>
      </c>
      <c r="J272" s="42" t="s">
        <v>2634</v>
      </c>
      <c r="N272" s="8" t="str">
        <f>IF(D272="",N271,IF(AND(D272&lt;&gt;"",ISERROR(MATCH(D272,Var_view!$A$1:$A$646,0))),"Aggregated or removed for anonymization",""))</f>
        <v/>
      </c>
    </row>
    <row r="273" spans="1:14" x14ac:dyDescent="0.35">
      <c r="D273" s="85"/>
      <c r="E273" s="23"/>
      <c r="F273" s="85"/>
      <c r="G273" s="23"/>
      <c r="H273" s="43"/>
      <c r="I273" s="38">
        <v>6</v>
      </c>
      <c r="J273" s="42" t="s">
        <v>4778</v>
      </c>
      <c r="N273" s="8" t="str">
        <f>IF(D273="",N272,IF(AND(D273&lt;&gt;"",ISERROR(MATCH(D273,Var_view!$A$1:$A$646,0))),"Aggregated or removed for anonymization",""))</f>
        <v/>
      </c>
    </row>
    <row r="274" spans="1:14" ht="52" x14ac:dyDescent="0.35">
      <c r="A274" s="110" t="s">
        <v>449</v>
      </c>
      <c r="B274" s="110" t="s">
        <v>1948</v>
      </c>
      <c r="C274" s="110" t="s">
        <v>1951</v>
      </c>
      <c r="D274" s="111" t="s">
        <v>5890</v>
      </c>
      <c r="E274" s="112"/>
      <c r="F274" s="111" t="s">
        <v>2636</v>
      </c>
      <c r="G274" s="113" t="s">
        <v>1810</v>
      </c>
      <c r="H274" s="114" t="s">
        <v>4812</v>
      </c>
      <c r="I274" s="115"/>
      <c r="J274" s="116"/>
      <c r="K274" s="113" t="s">
        <v>1811</v>
      </c>
      <c r="L274" s="110" t="s">
        <v>452</v>
      </c>
      <c r="M274" s="110" t="s">
        <v>4815</v>
      </c>
      <c r="N274" s="8" t="str">
        <f>IF(D274="",N273,IF(AND(D274&lt;&gt;"",ISERROR(MATCH(D274,Var_view!$A$1:$A$646,0))),"Aggregated or removed for anonymization",""))</f>
        <v>Aggregated or removed for anonymization</v>
      </c>
    </row>
    <row r="275" spans="1:14" ht="39" x14ac:dyDescent="0.35">
      <c r="A275" s="84" t="s">
        <v>449</v>
      </c>
      <c r="B275" s="84" t="s">
        <v>1945</v>
      </c>
      <c r="C275" s="84" t="s">
        <v>1831</v>
      </c>
      <c r="D275" s="85" t="s">
        <v>5891</v>
      </c>
      <c r="E275" s="23"/>
      <c r="F275" s="85" t="s">
        <v>1833</v>
      </c>
      <c r="G275" s="23" t="s">
        <v>1813</v>
      </c>
      <c r="H275" s="43" t="s">
        <v>1336</v>
      </c>
      <c r="I275" s="70" t="s">
        <v>385</v>
      </c>
      <c r="J275" s="49" t="s">
        <v>385</v>
      </c>
      <c r="K275" s="24" t="s">
        <v>1933</v>
      </c>
      <c r="L275" s="84" t="s">
        <v>452</v>
      </c>
      <c r="M275" s="43" t="s">
        <v>1707</v>
      </c>
      <c r="N275" s="8" t="str">
        <f>IF(D275="",N274,IF(AND(D275&lt;&gt;"",ISERROR(MATCH(D275,Var_view!$A$1:$A$646,0))),"Aggregated or removed for anonymization",""))</f>
        <v>Aggregated or removed for anonymization</v>
      </c>
    </row>
    <row r="276" spans="1:14" ht="39" x14ac:dyDescent="0.35">
      <c r="A276" s="84" t="s">
        <v>449</v>
      </c>
      <c r="B276" s="84" t="s">
        <v>1945</v>
      </c>
      <c r="C276" s="84" t="s">
        <v>1831</v>
      </c>
      <c r="D276" s="85" t="s">
        <v>5892</v>
      </c>
      <c r="E276" s="23"/>
      <c r="F276" s="85" t="s">
        <v>1834</v>
      </c>
      <c r="G276" s="23" t="s">
        <v>1815</v>
      </c>
      <c r="H276" s="43" t="s">
        <v>211</v>
      </c>
      <c r="I276" s="38">
        <v>0</v>
      </c>
      <c r="J276" s="42" t="s">
        <v>1816</v>
      </c>
      <c r="K276" s="24" t="s">
        <v>1932</v>
      </c>
      <c r="L276" s="84" t="s">
        <v>229</v>
      </c>
      <c r="N276" s="8" t="str">
        <f>IF(D276="",N275,IF(AND(D276&lt;&gt;"",ISERROR(MATCH(D276,Var_view!$A$1:$A$646,0))),"Aggregated or removed for anonymization",""))</f>
        <v/>
      </c>
    </row>
    <row r="277" spans="1:14" x14ac:dyDescent="0.35">
      <c r="D277" s="85"/>
      <c r="E277" s="23"/>
      <c r="F277" s="85"/>
      <c r="G277" s="23"/>
      <c r="H277" s="43"/>
      <c r="I277" s="38">
        <v>1</v>
      </c>
      <c r="J277" s="42" t="str">
        <f>I277&amp;" month"</f>
        <v>1 month</v>
      </c>
      <c r="N277" s="8" t="str">
        <f>IF(D277="",N276,IF(AND(D277&lt;&gt;"",ISERROR(MATCH(D277,Var_view!$A$1:$A$646,0))),"Aggregated or removed for anonymization",""))</f>
        <v/>
      </c>
    </row>
    <row r="278" spans="1:14" x14ac:dyDescent="0.35">
      <c r="D278" s="85"/>
      <c r="E278" s="23"/>
      <c r="F278" s="85"/>
      <c r="G278" s="23"/>
      <c r="H278" s="43"/>
      <c r="I278" s="38">
        <v>2</v>
      </c>
      <c r="J278" s="42" t="str">
        <f>I278&amp;" months"</f>
        <v>2 months</v>
      </c>
      <c r="N278" s="8" t="str">
        <f>IF(D278="",N277,IF(AND(D278&lt;&gt;"",ISERROR(MATCH(D278,Var_view!$A$1:$A$646,0))),"Aggregated or removed for anonymization",""))</f>
        <v/>
      </c>
    </row>
    <row r="279" spans="1:14" x14ac:dyDescent="0.35">
      <c r="D279" s="85"/>
      <c r="E279" s="23"/>
      <c r="F279" s="85"/>
      <c r="G279" s="23"/>
      <c r="H279" s="43"/>
      <c r="I279" s="38">
        <v>3</v>
      </c>
      <c r="J279" s="42" t="str">
        <f t="shared" ref="J279:J300" si="2">I279&amp;" months"</f>
        <v>3 months</v>
      </c>
      <c r="N279" s="8" t="str">
        <f>IF(D279="",N278,IF(AND(D279&lt;&gt;"",ISERROR(MATCH(D279,Var_view!$A$1:$A$646,0))),"Aggregated or removed for anonymization",""))</f>
        <v/>
      </c>
    </row>
    <row r="280" spans="1:14" x14ac:dyDescent="0.35">
      <c r="D280" s="85"/>
      <c r="E280" s="23"/>
      <c r="F280" s="85"/>
      <c r="G280" s="23"/>
      <c r="H280" s="43"/>
      <c r="I280" s="38">
        <v>4</v>
      </c>
      <c r="J280" s="42" t="str">
        <f t="shared" si="2"/>
        <v>4 months</v>
      </c>
      <c r="N280" s="8" t="str">
        <f>IF(D280="",N279,IF(AND(D280&lt;&gt;"",ISERROR(MATCH(D280,Var_view!$A$1:$A$646,0))),"Aggregated or removed for anonymization",""))</f>
        <v/>
      </c>
    </row>
    <row r="281" spans="1:14" x14ac:dyDescent="0.35">
      <c r="D281" s="85"/>
      <c r="E281" s="23"/>
      <c r="F281" s="85"/>
      <c r="G281" s="23"/>
      <c r="H281" s="43"/>
      <c r="I281" s="38">
        <v>5</v>
      </c>
      <c r="J281" s="42" t="str">
        <f t="shared" si="2"/>
        <v>5 months</v>
      </c>
      <c r="N281" s="8" t="str">
        <f>IF(D281="",N280,IF(AND(D281&lt;&gt;"",ISERROR(MATCH(D281,Var_view!$A$1:$A$646,0))),"Aggregated or removed for anonymization",""))</f>
        <v/>
      </c>
    </row>
    <row r="282" spans="1:14" x14ac:dyDescent="0.35">
      <c r="D282" s="85"/>
      <c r="E282" s="23"/>
      <c r="F282" s="85"/>
      <c r="G282" s="23"/>
      <c r="H282" s="43"/>
      <c r="I282" s="38">
        <v>6</v>
      </c>
      <c r="J282" s="42" t="str">
        <f t="shared" si="2"/>
        <v>6 months</v>
      </c>
      <c r="N282" s="8" t="str">
        <f>IF(D282="",N281,IF(AND(D282&lt;&gt;"",ISERROR(MATCH(D282,Var_view!$A$1:$A$646,0))),"Aggregated or removed for anonymization",""))</f>
        <v/>
      </c>
    </row>
    <row r="283" spans="1:14" x14ac:dyDescent="0.35">
      <c r="D283" s="85"/>
      <c r="E283" s="23"/>
      <c r="F283" s="85"/>
      <c r="G283" s="23"/>
      <c r="H283" s="43"/>
      <c r="I283" s="38">
        <v>7</v>
      </c>
      <c r="J283" s="42" t="str">
        <f t="shared" si="2"/>
        <v>7 months</v>
      </c>
      <c r="N283" s="8" t="str">
        <f>IF(D283="",N282,IF(AND(D283&lt;&gt;"",ISERROR(MATCH(D283,Var_view!$A$1:$A$646,0))),"Aggregated or removed for anonymization",""))</f>
        <v/>
      </c>
    </row>
    <row r="284" spans="1:14" x14ac:dyDescent="0.35">
      <c r="D284" s="85"/>
      <c r="E284" s="23"/>
      <c r="F284" s="85"/>
      <c r="G284" s="23"/>
      <c r="H284" s="43"/>
      <c r="I284" s="38">
        <v>8</v>
      </c>
      <c r="J284" s="42" t="str">
        <f t="shared" si="2"/>
        <v>8 months</v>
      </c>
      <c r="N284" s="8" t="str">
        <f>IF(D284="",N283,IF(AND(D284&lt;&gt;"",ISERROR(MATCH(D284,Var_view!$A$1:$A$646,0))),"Aggregated or removed for anonymization",""))</f>
        <v/>
      </c>
    </row>
    <row r="285" spans="1:14" x14ac:dyDescent="0.35">
      <c r="D285" s="85"/>
      <c r="E285" s="23"/>
      <c r="F285" s="85"/>
      <c r="G285" s="23"/>
      <c r="H285" s="43"/>
      <c r="I285" s="38">
        <v>9</v>
      </c>
      <c r="J285" s="42" t="str">
        <f t="shared" si="2"/>
        <v>9 months</v>
      </c>
      <c r="N285" s="8" t="str">
        <f>IF(D285="",N284,IF(AND(D285&lt;&gt;"",ISERROR(MATCH(D285,Var_view!$A$1:$A$646,0))),"Aggregated or removed for anonymization",""))</f>
        <v/>
      </c>
    </row>
    <row r="286" spans="1:14" x14ac:dyDescent="0.35">
      <c r="D286" s="85"/>
      <c r="E286" s="23"/>
      <c r="F286" s="85"/>
      <c r="G286" s="23"/>
      <c r="H286" s="43"/>
      <c r="I286" s="38">
        <v>10</v>
      </c>
      <c r="J286" s="42" t="str">
        <f t="shared" si="2"/>
        <v>10 months</v>
      </c>
      <c r="N286" s="8" t="str">
        <f>IF(D286="",N285,IF(AND(D286&lt;&gt;"",ISERROR(MATCH(D286,Var_view!$A$1:$A$646,0))),"Aggregated or removed for anonymization",""))</f>
        <v/>
      </c>
    </row>
    <row r="287" spans="1:14" x14ac:dyDescent="0.35">
      <c r="D287" s="85"/>
      <c r="E287" s="23"/>
      <c r="F287" s="85"/>
      <c r="G287" s="23"/>
      <c r="H287" s="43"/>
      <c r="I287" s="38">
        <v>11</v>
      </c>
      <c r="J287" s="42" t="str">
        <f t="shared" si="2"/>
        <v>11 months</v>
      </c>
      <c r="N287" s="8" t="str">
        <f>IF(D287="",N286,IF(AND(D287&lt;&gt;"",ISERROR(MATCH(D287,Var_view!$A$1:$A$646,0))),"Aggregated or removed for anonymization",""))</f>
        <v/>
      </c>
    </row>
    <row r="288" spans="1:14" x14ac:dyDescent="0.35">
      <c r="D288" s="85"/>
      <c r="E288" s="23"/>
      <c r="F288" s="85"/>
      <c r="G288" s="23"/>
      <c r="H288" s="43"/>
      <c r="I288" s="38">
        <v>12</v>
      </c>
      <c r="J288" s="42" t="str">
        <f t="shared" si="2"/>
        <v>12 months</v>
      </c>
      <c r="N288" s="8" t="str">
        <f>IF(D288="",N287,IF(AND(D288&lt;&gt;"",ISERROR(MATCH(D288,Var_view!$A$1:$A$646,0))),"Aggregated or removed for anonymization",""))</f>
        <v/>
      </c>
    </row>
    <row r="289" spans="1:14" x14ac:dyDescent="0.35">
      <c r="D289" s="85"/>
      <c r="E289" s="23"/>
      <c r="F289" s="85"/>
      <c r="G289" s="23"/>
      <c r="H289" s="43"/>
      <c r="I289" s="38">
        <v>13</v>
      </c>
      <c r="J289" s="42" t="str">
        <f t="shared" si="2"/>
        <v>13 months</v>
      </c>
      <c r="N289" s="8" t="str">
        <f>IF(D289="",N288,IF(AND(D289&lt;&gt;"",ISERROR(MATCH(D289,Var_view!$A$1:$A$646,0))),"Aggregated or removed for anonymization",""))</f>
        <v/>
      </c>
    </row>
    <row r="290" spans="1:14" x14ac:dyDescent="0.35">
      <c r="D290" s="85"/>
      <c r="E290" s="23"/>
      <c r="F290" s="85"/>
      <c r="G290" s="23"/>
      <c r="H290" s="43"/>
      <c r="I290" s="38">
        <v>14</v>
      </c>
      <c r="J290" s="42" t="str">
        <f t="shared" si="2"/>
        <v>14 months</v>
      </c>
      <c r="N290" s="8" t="str">
        <f>IF(D290="",N289,IF(AND(D290&lt;&gt;"",ISERROR(MATCH(D290,Var_view!$A$1:$A$646,0))),"Aggregated or removed for anonymization",""))</f>
        <v/>
      </c>
    </row>
    <row r="291" spans="1:14" x14ac:dyDescent="0.35">
      <c r="D291" s="85"/>
      <c r="E291" s="23"/>
      <c r="F291" s="85"/>
      <c r="G291" s="23"/>
      <c r="H291" s="43"/>
      <c r="I291" s="38">
        <v>15</v>
      </c>
      <c r="J291" s="42" t="str">
        <f t="shared" si="2"/>
        <v>15 months</v>
      </c>
      <c r="N291" s="8" t="str">
        <f>IF(D291="",N290,IF(AND(D291&lt;&gt;"",ISERROR(MATCH(D291,Var_view!$A$1:$A$646,0))),"Aggregated or removed for anonymization",""))</f>
        <v/>
      </c>
    </row>
    <row r="292" spans="1:14" x14ac:dyDescent="0.35">
      <c r="D292" s="85"/>
      <c r="E292" s="23"/>
      <c r="F292" s="85"/>
      <c r="G292" s="23"/>
      <c r="H292" s="43"/>
      <c r="I292" s="38">
        <v>16</v>
      </c>
      <c r="J292" s="42" t="str">
        <f t="shared" si="2"/>
        <v>16 months</v>
      </c>
      <c r="N292" s="8" t="str">
        <f>IF(D292="",N291,IF(AND(D292&lt;&gt;"",ISERROR(MATCH(D292,Var_view!$A$1:$A$646,0))),"Aggregated or removed for anonymization",""))</f>
        <v/>
      </c>
    </row>
    <row r="293" spans="1:14" x14ac:dyDescent="0.35">
      <c r="D293" s="85"/>
      <c r="E293" s="23"/>
      <c r="F293" s="85"/>
      <c r="G293" s="23"/>
      <c r="H293" s="43"/>
      <c r="I293" s="38">
        <v>17</v>
      </c>
      <c r="J293" s="42" t="str">
        <f t="shared" si="2"/>
        <v>17 months</v>
      </c>
      <c r="N293" s="8" t="str">
        <f>IF(D293="",N292,IF(AND(D293&lt;&gt;"",ISERROR(MATCH(D293,Var_view!$A$1:$A$646,0))),"Aggregated or removed for anonymization",""))</f>
        <v/>
      </c>
    </row>
    <row r="294" spans="1:14" x14ac:dyDescent="0.35">
      <c r="D294" s="85"/>
      <c r="E294" s="23"/>
      <c r="F294" s="85"/>
      <c r="G294" s="23"/>
      <c r="H294" s="43"/>
      <c r="I294" s="38">
        <v>18</v>
      </c>
      <c r="J294" s="42" t="str">
        <f t="shared" si="2"/>
        <v>18 months</v>
      </c>
      <c r="N294" s="8" t="str">
        <f>IF(D294="",N293,IF(AND(D294&lt;&gt;"",ISERROR(MATCH(D294,Var_view!$A$1:$A$646,0))),"Aggregated or removed for anonymization",""))</f>
        <v/>
      </c>
    </row>
    <row r="295" spans="1:14" x14ac:dyDescent="0.35">
      <c r="D295" s="85"/>
      <c r="E295" s="23"/>
      <c r="F295" s="85"/>
      <c r="G295" s="23"/>
      <c r="H295" s="43"/>
      <c r="I295" s="38">
        <v>19</v>
      </c>
      <c r="J295" s="42" t="str">
        <f t="shared" si="2"/>
        <v>19 months</v>
      </c>
      <c r="N295" s="8" t="str">
        <f>IF(D295="",N294,IF(AND(D295&lt;&gt;"",ISERROR(MATCH(D295,Var_view!$A$1:$A$646,0))),"Aggregated or removed for anonymization",""))</f>
        <v/>
      </c>
    </row>
    <row r="296" spans="1:14" x14ac:dyDescent="0.35">
      <c r="D296" s="85"/>
      <c r="E296" s="23"/>
      <c r="F296" s="85"/>
      <c r="G296" s="23"/>
      <c r="H296" s="43"/>
      <c r="I296" s="38">
        <v>20</v>
      </c>
      <c r="J296" s="42" t="str">
        <f t="shared" si="2"/>
        <v>20 months</v>
      </c>
      <c r="N296" s="8" t="str">
        <f>IF(D296="",N295,IF(AND(D296&lt;&gt;"",ISERROR(MATCH(D296,Var_view!$A$1:$A$646,0))),"Aggregated or removed for anonymization",""))</f>
        <v/>
      </c>
    </row>
    <row r="297" spans="1:14" x14ac:dyDescent="0.35">
      <c r="D297" s="85"/>
      <c r="E297" s="23"/>
      <c r="F297" s="85"/>
      <c r="G297" s="23"/>
      <c r="H297" s="43"/>
      <c r="I297" s="38">
        <v>21</v>
      </c>
      <c r="J297" s="42" t="str">
        <f t="shared" si="2"/>
        <v>21 months</v>
      </c>
      <c r="N297" s="8" t="str">
        <f>IF(D297="",N296,IF(AND(D297&lt;&gt;"",ISERROR(MATCH(D297,Var_view!$A$1:$A$646,0))),"Aggregated or removed for anonymization",""))</f>
        <v/>
      </c>
    </row>
    <row r="298" spans="1:14" x14ac:dyDescent="0.35">
      <c r="D298" s="85"/>
      <c r="E298" s="23"/>
      <c r="F298" s="85"/>
      <c r="G298" s="23"/>
      <c r="H298" s="43"/>
      <c r="I298" s="38">
        <v>22</v>
      </c>
      <c r="J298" s="42" t="str">
        <f t="shared" si="2"/>
        <v>22 months</v>
      </c>
      <c r="N298" s="8" t="str">
        <f>IF(D298="",N297,IF(AND(D298&lt;&gt;"",ISERROR(MATCH(D298,Var_view!$A$1:$A$646,0))),"Aggregated or removed for anonymization",""))</f>
        <v/>
      </c>
    </row>
    <row r="299" spans="1:14" x14ac:dyDescent="0.35">
      <c r="D299" s="85"/>
      <c r="E299" s="23"/>
      <c r="F299" s="85"/>
      <c r="G299" s="23"/>
      <c r="H299" s="43"/>
      <c r="I299" s="38">
        <v>23</v>
      </c>
      <c r="J299" s="42" t="str">
        <f t="shared" si="2"/>
        <v>23 months</v>
      </c>
      <c r="N299" s="8" t="str">
        <f>IF(D299="",N298,IF(AND(D299&lt;&gt;"",ISERROR(MATCH(D299,Var_view!$A$1:$A$646,0))),"Aggregated or removed for anonymization",""))</f>
        <v/>
      </c>
    </row>
    <row r="300" spans="1:14" x14ac:dyDescent="0.35">
      <c r="D300" s="85"/>
      <c r="E300" s="23"/>
      <c r="F300" s="85"/>
      <c r="G300" s="23"/>
      <c r="H300" s="43"/>
      <c r="I300" s="38">
        <v>24</v>
      </c>
      <c r="J300" s="42" t="str">
        <f t="shared" si="2"/>
        <v>24 months</v>
      </c>
      <c r="N300" s="8" t="str">
        <f>IF(D300="",N299,IF(AND(D300&lt;&gt;"",ISERROR(MATCH(D300,Var_view!$A$1:$A$646,0))),"Aggregated or removed for anonymization",""))</f>
        <v/>
      </c>
    </row>
    <row r="301" spans="1:14" x14ac:dyDescent="0.35">
      <c r="D301" s="85"/>
      <c r="E301" s="23"/>
      <c r="F301" s="85"/>
      <c r="H301" s="43"/>
      <c r="I301" s="38">
        <v>25</v>
      </c>
      <c r="J301" s="42" t="s">
        <v>1817</v>
      </c>
      <c r="N301" s="8" t="str">
        <f>IF(D301="",N300,IF(AND(D301&lt;&gt;"",ISERROR(MATCH(D301,Var_view!$A$1:$A$646,0))),"Aggregated or removed for anonymization",""))</f>
        <v/>
      </c>
    </row>
    <row r="302" spans="1:14" ht="39" x14ac:dyDescent="0.35">
      <c r="A302" s="84" t="s">
        <v>449</v>
      </c>
      <c r="B302" s="84" t="s">
        <v>1945</v>
      </c>
      <c r="C302" s="84" t="s">
        <v>1831</v>
      </c>
      <c r="D302" s="85" t="s">
        <v>5893</v>
      </c>
      <c r="E302" s="23"/>
      <c r="F302" s="85" t="s">
        <v>1835</v>
      </c>
      <c r="G302" s="23" t="s">
        <v>2135</v>
      </c>
      <c r="H302" s="43" t="s">
        <v>211</v>
      </c>
      <c r="I302" s="38">
        <v>2</v>
      </c>
      <c r="J302" s="39" t="s">
        <v>1819</v>
      </c>
      <c r="K302" s="24" t="s">
        <v>168</v>
      </c>
      <c r="L302" s="84" t="s">
        <v>229</v>
      </c>
      <c r="N302" s="8" t="str">
        <f>IF(D302="",N301,IF(AND(D302&lt;&gt;"",ISERROR(MATCH(D302,Var_view!$A$1:$A$646,0))),"Aggregated or removed for anonymization",""))</f>
        <v/>
      </c>
    </row>
    <row r="303" spans="1:14" x14ac:dyDescent="0.35">
      <c r="D303" s="85"/>
      <c r="E303" s="23"/>
      <c r="F303" s="85"/>
      <c r="G303" s="23"/>
      <c r="H303" s="43"/>
      <c r="I303" s="38">
        <v>1</v>
      </c>
      <c r="J303" s="39" t="s">
        <v>1820</v>
      </c>
      <c r="N303" s="8" t="str">
        <f>IF(D303="",N302,IF(AND(D303&lt;&gt;"",ISERROR(MATCH(D303,Var_view!$A$1:$A$646,0))),"Aggregated or removed for anonymization",""))</f>
        <v/>
      </c>
    </row>
    <row r="304" spans="1:14" x14ac:dyDescent="0.35">
      <c r="D304" s="85"/>
      <c r="E304" s="23"/>
      <c r="F304" s="85"/>
      <c r="G304" s="23"/>
      <c r="H304" s="43"/>
      <c r="I304" s="38">
        <v>0</v>
      </c>
      <c r="J304" s="39" t="s">
        <v>176</v>
      </c>
      <c r="N304" s="8" t="str">
        <f>IF(D304="",N303,IF(AND(D304&lt;&gt;"",ISERROR(MATCH(D304,Var_view!$A$1:$A$646,0))),"Aggregated or removed for anonymization",""))</f>
        <v/>
      </c>
    </row>
    <row r="305" spans="1:14" ht="39" x14ac:dyDescent="0.35">
      <c r="A305" s="84" t="s">
        <v>449</v>
      </c>
      <c r="B305" s="84" t="s">
        <v>1945</v>
      </c>
      <c r="C305" s="84" t="s">
        <v>1831</v>
      </c>
      <c r="D305" s="85" t="s">
        <v>5894</v>
      </c>
      <c r="E305" s="23"/>
      <c r="F305" s="85" t="s">
        <v>1836</v>
      </c>
      <c r="G305" s="23" t="s">
        <v>1822</v>
      </c>
      <c r="H305" s="43" t="s">
        <v>211</v>
      </c>
      <c r="I305" s="38">
        <v>1</v>
      </c>
      <c r="J305" s="39" t="s">
        <v>2631</v>
      </c>
      <c r="K305" s="24" t="s">
        <v>168</v>
      </c>
      <c r="L305" s="84" t="s">
        <v>452</v>
      </c>
      <c r="N305" s="8" t="str">
        <f>IF(D305="",N304,IF(AND(D305&lt;&gt;"",ISERROR(MATCH(D305,Var_view!$A$1:$A$646,0))),"Aggregated or removed for anonymization",""))</f>
        <v/>
      </c>
    </row>
    <row r="306" spans="1:14" x14ac:dyDescent="0.35">
      <c r="D306" s="85"/>
      <c r="E306" s="23"/>
      <c r="F306" s="85"/>
      <c r="G306" s="23"/>
      <c r="H306" s="43"/>
      <c r="I306" s="38">
        <v>2</v>
      </c>
      <c r="J306" s="39" t="s">
        <v>2632</v>
      </c>
      <c r="N306" s="8" t="str">
        <f>IF(D306="",N305,IF(AND(D306&lt;&gt;"",ISERROR(MATCH(D306,Var_view!$A$1:$A$646,0))),"Aggregated or removed for anonymization",""))</f>
        <v/>
      </c>
    </row>
    <row r="307" spans="1:14" x14ac:dyDescent="0.35">
      <c r="D307" s="85"/>
      <c r="E307" s="23"/>
      <c r="F307" s="85"/>
      <c r="G307" s="23"/>
      <c r="H307" s="43"/>
      <c r="I307" s="38">
        <v>3</v>
      </c>
      <c r="J307" s="39" t="s">
        <v>2633</v>
      </c>
      <c r="N307" s="8" t="str">
        <f>IF(D307="",N306,IF(AND(D307&lt;&gt;"",ISERROR(MATCH(D307,Var_view!$A$1:$A$646,0))),"Aggregated or removed for anonymization",""))</f>
        <v/>
      </c>
    </row>
    <row r="308" spans="1:14" x14ac:dyDescent="0.35">
      <c r="D308" s="85"/>
      <c r="E308" s="23"/>
      <c r="F308" s="85"/>
      <c r="G308" s="23"/>
      <c r="H308" s="43"/>
      <c r="I308" s="38">
        <v>0</v>
      </c>
      <c r="J308" s="39" t="s">
        <v>176</v>
      </c>
      <c r="N308" s="8" t="str">
        <f>IF(D308="",N307,IF(AND(D308&lt;&gt;"",ISERROR(MATCH(D308,Var_view!$A$1:$A$646,0))),"Aggregated or removed for anonymization",""))</f>
        <v/>
      </c>
    </row>
    <row r="309" spans="1:14" ht="39" x14ac:dyDescent="0.35">
      <c r="A309" s="84" t="s">
        <v>449</v>
      </c>
      <c r="B309" s="84" t="s">
        <v>1945</v>
      </c>
      <c r="C309" s="84" t="s">
        <v>1831</v>
      </c>
      <c r="D309" s="85" t="s">
        <v>5895</v>
      </c>
      <c r="E309" s="23"/>
      <c r="F309" s="85" t="s">
        <v>1837</v>
      </c>
      <c r="G309" s="24" t="s">
        <v>2136</v>
      </c>
      <c r="H309" s="43" t="s">
        <v>211</v>
      </c>
      <c r="I309" s="38">
        <v>1</v>
      </c>
      <c r="J309" s="42" t="s">
        <v>207</v>
      </c>
      <c r="K309" s="24" t="s">
        <v>168</v>
      </c>
      <c r="L309" s="84" t="s">
        <v>451</v>
      </c>
      <c r="N309" s="8" t="str">
        <f>IF(D309="",N308,IF(AND(D309&lt;&gt;"",ISERROR(MATCH(D309,Var_view!$A$1:$A$646,0))),"Aggregated or removed for anonymization",""))</f>
        <v/>
      </c>
    </row>
    <row r="310" spans="1:14" x14ac:dyDescent="0.35">
      <c r="D310" s="85"/>
      <c r="E310" s="23"/>
      <c r="F310" s="85"/>
      <c r="H310" s="43"/>
      <c r="I310" s="38">
        <v>0</v>
      </c>
      <c r="J310" s="42" t="s">
        <v>176</v>
      </c>
      <c r="N310" s="8" t="str">
        <f>IF(D310="",N309,IF(AND(D310&lt;&gt;"",ISERROR(MATCH(D310,Var_view!$A$1:$A$646,0))),"Aggregated or removed for anonymization",""))</f>
        <v/>
      </c>
    </row>
    <row r="311" spans="1:14" ht="65" x14ac:dyDescent="0.35">
      <c r="A311" s="84" t="s">
        <v>449</v>
      </c>
      <c r="B311" s="84" t="s">
        <v>1946</v>
      </c>
      <c r="C311" s="84" t="s">
        <v>1838</v>
      </c>
      <c r="D311" s="85" t="s">
        <v>5896</v>
      </c>
      <c r="E311" s="23"/>
      <c r="F311" s="85" t="s">
        <v>1839</v>
      </c>
      <c r="G311" s="23" t="s">
        <v>1805</v>
      </c>
      <c r="H311" s="43" t="s">
        <v>211</v>
      </c>
      <c r="I311" s="38">
        <v>1</v>
      </c>
      <c r="J311" s="42" t="s">
        <v>1806</v>
      </c>
      <c r="K311" s="24" t="s">
        <v>168</v>
      </c>
      <c r="L311" s="84" t="s">
        <v>452</v>
      </c>
      <c r="M311" s="43" t="s">
        <v>4779</v>
      </c>
      <c r="N311" s="8" t="str">
        <f>IF(D311="",N310,IF(AND(D311&lt;&gt;"",ISERROR(MATCH(D311,Var_view!$A$1:$A$646,0))),"Aggregated or removed for anonymization",""))</f>
        <v/>
      </c>
    </row>
    <row r="312" spans="1:14" x14ac:dyDescent="0.35">
      <c r="D312" s="85"/>
      <c r="E312" s="23"/>
      <c r="F312" s="85"/>
      <c r="G312" s="23"/>
      <c r="H312" s="43"/>
      <c r="I312" s="38">
        <v>2</v>
      </c>
      <c r="J312" s="42" t="s">
        <v>1807</v>
      </c>
      <c r="N312" s="8" t="str">
        <f>IF(D312="",N311,IF(AND(D312&lt;&gt;"",ISERROR(MATCH(D312,Var_view!$A$1:$A$646,0))),"Aggregated or removed for anonymization",""))</f>
        <v/>
      </c>
    </row>
    <row r="313" spans="1:14" x14ac:dyDescent="0.35">
      <c r="D313" s="85"/>
      <c r="E313" s="23"/>
      <c r="F313" s="85"/>
      <c r="G313" s="23"/>
      <c r="H313" s="43"/>
      <c r="I313" s="38">
        <v>3</v>
      </c>
      <c r="J313" s="42" t="s">
        <v>1808</v>
      </c>
      <c r="N313" s="8" t="str">
        <f>IF(D313="",N312,IF(AND(D313&lt;&gt;"",ISERROR(MATCH(D313,Var_view!$A$1:$A$646,0))),"Aggregated or removed for anonymization",""))</f>
        <v/>
      </c>
    </row>
    <row r="314" spans="1:14" ht="26" x14ac:dyDescent="0.35">
      <c r="D314" s="85"/>
      <c r="E314" s="23"/>
      <c r="F314" s="85"/>
      <c r="G314" s="23"/>
      <c r="H314" s="43"/>
      <c r="I314" s="38">
        <v>4</v>
      </c>
      <c r="J314" s="42" t="s">
        <v>1809</v>
      </c>
      <c r="N314" s="8" t="str">
        <f>IF(D314="",N313,IF(AND(D314&lt;&gt;"",ISERROR(MATCH(D314,Var_view!$A$1:$A$646,0))),"Aggregated or removed for anonymization",""))</f>
        <v/>
      </c>
    </row>
    <row r="315" spans="1:14" x14ac:dyDescent="0.35">
      <c r="D315" s="85"/>
      <c r="E315" s="23"/>
      <c r="F315" s="85"/>
      <c r="G315" s="23"/>
      <c r="H315" s="43"/>
      <c r="I315" s="38">
        <v>5</v>
      </c>
      <c r="J315" s="42" t="s">
        <v>2634</v>
      </c>
      <c r="N315" s="8" t="str">
        <f>IF(D315="",N314,IF(AND(D315&lt;&gt;"",ISERROR(MATCH(D315,Var_view!$A$1:$A$646,0))),"Aggregated or removed for anonymization",""))</f>
        <v/>
      </c>
    </row>
    <row r="316" spans="1:14" x14ac:dyDescent="0.35">
      <c r="D316" s="85"/>
      <c r="E316" s="23"/>
      <c r="F316" s="85"/>
      <c r="G316" s="23"/>
      <c r="H316" s="43"/>
      <c r="I316" s="38">
        <v>6</v>
      </c>
      <c r="J316" s="42" t="s">
        <v>4778</v>
      </c>
      <c r="N316" s="8" t="str">
        <f>IF(D316="",N315,IF(AND(D316&lt;&gt;"",ISERROR(MATCH(D316,Var_view!$A$1:$A$646,0))),"Aggregated or removed for anonymization",""))</f>
        <v/>
      </c>
    </row>
    <row r="317" spans="1:14" ht="52" x14ac:dyDescent="0.35">
      <c r="A317" s="110" t="s">
        <v>449</v>
      </c>
      <c r="B317" s="110" t="s">
        <v>1949</v>
      </c>
      <c r="C317" s="110" t="s">
        <v>1952</v>
      </c>
      <c r="D317" s="111" t="s">
        <v>5897</v>
      </c>
      <c r="E317" s="112"/>
      <c r="F317" s="111" t="s">
        <v>2637</v>
      </c>
      <c r="G317" s="113" t="s">
        <v>1810</v>
      </c>
      <c r="H317" s="114" t="s">
        <v>4812</v>
      </c>
      <c r="I317" s="115"/>
      <c r="J317" s="116"/>
      <c r="K317" s="113" t="s">
        <v>1811</v>
      </c>
      <c r="L317" s="110" t="s">
        <v>452</v>
      </c>
      <c r="M317" s="110" t="s">
        <v>4816</v>
      </c>
      <c r="N317" s="8" t="str">
        <f>IF(D317="",N316,IF(AND(D317&lt;&gt;"",ISERROR(MATCH(D317,Var_view!$A$1:$A$646,0))),"Aggregated or removed for anonymization",""))</f>
        <v>Aggregated or removed for anonymization</v>
      </c>
    </row>
    <row r="318" spans="1:14" ht="39" x14ac:dyDescent="0.35">
      <c r="A318" s="84" t="s">
        <v>449</v>
      </c>
      <c r="B318" s="84" t="s">
        <v>1946</v>
      </c>
      <c r="C318" s="84" t="s">
        <v>1838</v>
      </c>
      <c r="D318" s="85" t="s">
        <v>5898</v>
      </c>
      <c r="E318" s="23"/>
      <c r="F318" s="85" t="s">
        <v>1840</v>
      </c>
      <c r="G318" s="23" t="s">
        <v>1813</v>
      </c>
      <c r="H318" s="43" t="s">
        <v>1336</v>
      </c>
      <c r="I318" s="70" t="s">
        <v>385</v>
      </c>
      <c r="J318" s="49" t="s">
        <v>385</v>
      </c>
      <c r="K318" s="24" t="s">
        <v>1933</v>
      </c>
      <c r="L318" s="84" t="s">
        <v>452</v>
      </c>
      <c r="M318" s="43" t="s">
        <v>1707</v>
      </c>
      <c r="N318" s="8" t="str">
        <f>IF(D318="",N317,IF(AND(D318&lt;&gt;"",ISERROR(MATCH(D318,Var_view!$A$1:$A$646,0))),"Aggregated or removed for anonymization",""))</f>
        <v>Aggregated or removed for anonymization</v>
      </c>
    </row>
    <row r="319" spans="1:14" ht="39" x14ac:dyDescent="0.35">
      <c r="A319" s="84" t="s">
        <v>449</v>
      </c>
      <c r="B319" s="84" t="s">
        <v>1946</v>
      </c>
      <c r="C319" s="84" t="s">
        <v>1838</v>
      </c>
      <c r="D319" s="85" t="s">
        <v>5899</v>
      </c>
      <c r="E319" s="23"/>
      <c r="F319" s="85" t="s">
        <v>1841</v>
      </c>
      <c r="G319" s="23" t="s">
        <v>1815</v>
      </c>
      <c r="H319" s="43" t="s">
        <v>211</v>
      </c>
      <c r="I319" s="38">
        <v>0</v>
      </c>
      <c r="J319" s="42" t="s">
        <v>1816</v>
      </c>
      <c r="K319" s="24" t="s">
        <v>1932</v>
      </c>
      <c r="L319" s="84" t="s">
        <v>229</v>
      </c>
      <c r="N319" s="8" t="str">
        <f>IF(D319="",N318,IF(AND(D319&lt;&gt;"",ISERROR(MATCH(D319,Var_view!$A$1:$A$646,0))),"Aggregated or removed for anonymization",""))</f>
        <v/>
      </c>
    </row>
    <row r="320" spans="1:14" x14ac:dyDescent="0.35">
      <c r="D320" s="85"/>
      <c r="E320" s="23"/>
      <c r="F320" s="85"/>
      <c r="G320" s="23"/>
      <c r="H320" s="43"/>
      <c r="I320" s="38">
        <v>1</v>
      </c>
      <c r="J320" s="42" t="str">
        <f>I320&amp;" month"</f>
        <v>1 month</v>
      </c>
      <c r="N320" s="8" t="str">
        <f>IF(D320="",N319,IF(AND(D320&lt;&gt;"",ISERROR(MATCH(D320,Var_view!$A$1:$A$646,0))),"Aggregated or removed for anonymization",""))</f>
        <v/>
      </c>
    </row>
    <row r="321" spans="1:14" x14ac:dyDescent="0.35">
      <c r="D321" s="85"/>
      <c r="E321" s="23"/>
      <c r="F321" s="85"/>
      <c r="G321" s="23"/>
      <c r="H321" s="43"/>
      <c r="I321" s="38">
        <v>2</v>
      </c>
      <c r="J321" s="42" t="str">
        <f>I321&amp;" months"</f>
        <v>2 months</v>
      </c>
      <c r="N321" s="8" t="str">
        <f>IF(D321="",N320,IF(AND(D321&lt;&gt;"",ISERROR(MATCH(D321,Var_view!$A$1:$A$646,0))),"Aggregated or removed for anonymization",""))</f>
        <v/>
      </c>
    </row>
    <row r="322" spans="1:14" s="10" customFormat="1" x14ac:dyDescent="0.35">
      <c r="A322" s="84"/>
      <c r="B322" s="84"/>
      <c r="C322" s="84"/>
      <c r="D322" s="85"/>
      <c r="E322" s="23"/>
      <c r="F322" s="85"/>
      <c r="G322" s="23"/>
      <c r="H322" s="43"/>
      <c r="I322" s="38">
        <v>3</v>
      </c>
      <c r="J322" s="42" t="str">
        <f t="shared" ref="J322:J343" si="3">I322&amp;" months"</f>
        <v>3 months</v>
      </c>
      <c r="K322" s="24"/>
      <c r="L322" s="84"/>
      <c r="M322" s="43"/>
      <c r="N322" s="8" t="str">
        <f>IF(D322="",N321,IF(AND(D322&lt;&gt;"",ISERROR(MATCH(D322,Var_view!$A$1:$A$646,0))),"Aggregated or removed for anonymization",""))</f>
        <v/>
      </c>
    </row>
    <row r="323" spans="1:14" s="10" customFormat="1" x14ac:dyDescent="0.35">
      <c r="A323" s="84"/>
      <c r="B323" s="84"/>
      <c r="C323" s="84"/>
      <c r="D323" s="85"/>
      <c r="E323" s="23"/>
      <c r="F323" s="85"/>
      <c r="G323" s="23"/>
      <c r="H323" s="43"/>
      <c r="I323" s="38">
        <v>4</v>
      </c>
      <c r="J323" s="42" t="str">
        <f t="shared" si="3"/>
        <v>4 months</v>
      </c>
      <c r="K323" s="24"/>
      <c r="L323" s="84"/>
      <c r="M323" s="43"/>
      <c r="N323" s="8" t="str">
        <f>IF(D323="",N322,IF(AND(D323&lt;&gt;"",ISERROR(MATCH(D323,Var_view!$A$1:$A$646,0))),"Aggregated or removed for anonymization",""))</f>
        <v/>
      </c>
    </row>
    <row r="324" spans="1:14" s="10" customFormat="1" x14ac:dyDescent="0.35">
      <c r="A324" s="84"/>
      <c r="B324" s="84"/>
      <c r="C324" s="84"/>
      <c r="D324" s="85"/>
      <c r="E324" s="23"/>
      <c r="F324" s="85"/>
      <c r="G324" s="23"/>
      <c r="H324" s="43"/>
      <c r="I324" s="38">
        <v>5</v>
      </c>
      <c r="J324" s="42" t="str">
        <f t="shared" si="3"/>
        <v>5 months</v>
      </c>
      <c r="K324" s="24"/>
      <c r="L324" s="84"/>
      <c r="M324" s="43"/>
      <c r="N324" s="8" t="str">
        <f>IF(D324="",N323,IF(AND(D324&lt;&gt;"",ISERROR(MATCH(D324,Var_view!$A$1:$A$646,0))),"Aggregated or removed for anonymization",""))</f>
        <v/>
      </c>
    </row>
    <row r="325" spans="1:14" s="10" customFormat="1" x14ac:dyDescent="0.35">
      <c r="A325" s="84"/>
      <c r="B325" s="84"/>
      <c r="C325" s="84"/>
      <c r="D325" s="85"/>
      <c r="E325" s="23"/>
      <c r="F325" s="85"/>
      <c r="G325" s="23"/>
      <c r="H325" s="43"/>
      <c r="I325" s="38">
        <v>6</v>
      </c>
      <c r="J325" s="42" t="str">
        <f t="shared" si="3"/>
        <v>6 months</v>
      </c>
      <c r="K325" s="24"/>
      <c r="L325" s="84"/>
      <c r="M325" s="43"/>
      <c r="N325" s="8" t="str">
        <f>IF(D325="",N324,IF(AND(D325&lt;&gt;"",ISERROR(MATCH(D325,Var_view!$A$1:$A$646,0))),"Aggregated or removed for anonymization",""))</f>
        <v/>
      </c>
    </row>
    <row r="326" spans="1:14" s="10" customFormat="1" x14ac:dyDescent="0.35">
      <c r="A326" s="84"/>
      <c r="B326" s="84"/>
      <c r="C326" s="84"/>
      <c r="D326" s="85"/>
      <c r="E326" s="23"/>
      <c r="F326" s="85"/>
      <c r="G326" s="23"/>
      <c r="H326" s="43"/>
      <c r="I326" s="38">
        <v>7</v>
      </c>
      <c r="J326" s="42" t="str">
        <f t="shared" si="3"/>
        <v>7 months</v>
      </c>
      <c r="K326" s="24"/>
      <c r="L326" s="84"/>
      <c r="M326" s="43"/>
      <c r="N326" s="8" t="str">
        <f>IF(D326="",N325,IF(AND(D326&lt;&gt;"",ISERROR(MATCH(D326,Var_view!$A$1:$A$646,0))),"Aggregated or removed for anonymization",""))</f>
        <v/>
      </c>
    </row>
    <row r="327" spans="1:14" s="10" customFormat="1" x14ac:dyDescent="0.35">
      <c r="A327" s="84"/>
      <c r="B327" s="84"/>
      <c r="C327" s="84"/>
      <c r="D327" s="85"/>
      <c r="E327" s="23"/>
      <c r="F327" s="85"/>
      <c r="G327" s="23"/>
      <c r="H327" s="43"/>
      <c r="I327" s="38">
        <v>8</v>
      </c>
      <c r="J327" s="42" t="str">
        <f t="shared" si="3"/>
        <v>8 months</v>
      </c>
      <c r="K327" s="24"/>
      <c r="L327" s="84"/>
      <c r="M327" s="43"/>
      <c r="N327" s="8" t="str">
        <f>IF(D327="",N326,IF(AND(D327&lt;&gt;"",ISERROR(MATCH(D327,Var_view!$A$1:$A$646,0))),"Aggregated or removed for anonymization",""))</f>
        <v/>
      </c>
    </row>
    <row r="328" spans="1:14" s="10" customFormat="1" x14ac:dyDescent="0.35">
      <c r="A328" s="84"/>
      <c r="B328" s="84"/>
      <c r="C328" s="84"/>
      <c r="D328" s="85"/>
      <c r="E328" s="23"/>
      <c r="F328" s="85"/>
      <c r="G328" s="23"/>
      <c r="H328" s="43"/>
      <c r="I328" s="38">
        <v>9</v>
      </c>
      <c r="J328" s="42" t="str">
        <f t="shared" si="3"/>
        <v>9 months</v>
      </c>
      <c r="K328" s="24"/>
      <c r="L328" s="84"/>
      <c r="M328" s="43"/>
      <c r="N328" s="8" t="str">
        <f>IF(D328="",N327,IF(AND(D328&lt;&gt;"",ISERROR(MATCH(D328,Var_view!$A$1:$A$646,0))),"Aggregated or removed for anonymization",""))</f>
        <v/>
      </c>
    </row>
    <row r="329" spans="1:14" s="10" customFormat="1" x14ac:dyDescent="0.35">
      <c r="A329" s="84"/>
      <c r="B329" s="84"/>
      <c r="C329" s="84"/>
      <c r="D329" s="85"/>
      <c r="E329" s="23"/>
      <c r="F329" s="85"/>
      <c r="G329" s="23"/>
      <c r="H329" s="43"/>
      <c r="I329" s="38">
        <v>10</v>
      </c>
      <c r="J329" s="42" t="str">
        <f t="shared" si="3"/>
        <v>10 months</v>
      </c>
      <c r="K329" s="24"/>
      <c r="L329" s="84"/>
      <c r="M329" s="43"/>
      <c r="N329" s="8" t="str">
        <f>IF(D329="",N328,IF(AND(D329&lt;&gt;"",ISERROR(MATCH(D329,Var_view!$A$1:$A$646,0))),"Aggregated or removed for anonymization",""))</f>
        <v/>
      </c>
    </row>
    <row r="330" spans="1:14" s="10" customFormat="1" x14ac:dyDescent="0.35">
      <c r="A330" s="84"/>
      <c r="B330" s="84"/>
      <c r="C330" s="84"/>
      <c r="D330" s="85"/>
      <c r="E330" s="23"/>
      <c r="F330" s="85"/>
      <c r="G330" s="23"/>
      <c r="H330" s="43"/>
      <c r="I330" s="38">
        <v>11</v>
      </c>
      <c r="J330" s="42" t="str">
        <f t="shared" si="3"/>
        <v>11 months</v>
      </c>
      <c r="K330" s="24"/>
      <c r="L330" s="84"/>
      <c r="M330" s="43"/>
      <c r="N330" s="8" t="str">
        <f>IF(D330="",N329,IF(AND(D330&lt;&gt;"",ISERROR(MATCH(D330,Var_view!$A$1:$A$646,0))),"Aggregated or removed for anonymization",""))</f>
        <v/>
      </c>
    </row>
    <row r="331" spans="1:14" s="10" customFormat="1" x14ac:dyDescent="0.35">
      <c r="A331" s="84"/>
      <c r="B331" s="84"/>
      <c r="C331" s="84"/>
      <c r="D331" s="85"/>
      <c r="E331" s="23"/>
      <c r="F331" s="85"/>
      <c r="G331" s="23"/>
      <c r="H331" s="43"/>
      <c r="I331" s="38">
        <v>12</v>
      </c>
      <c r="J331" s="42" t="str">
        <f t="shared" si="3"/>
        <v>12 months</v>
      </c>
      <c r="K331" s="24"/>
      <c r="L331" s="84"/>
      <c r="M331" s="43"/>
      <c r="N331" s="8" t="str">
        <f>IF(D331="",N330,IF(AND(D331&lt;&gt;"",ISERROR(MATCH(D331,Var_view!$A$1:$A$646,0))),"Aggregated or removed for anonymization",""))</f>
        <v/>
      </c>
    </row>
    <row r="332" spans="1:14" s="10" customFormat="1" x14ac:dyDescent="0.35">
      <c r="A332" s="84"/>
      <c r="B332" s="84"/>
      <c r="C332" s="84"/>
      <c r="D332" s="85"/>
      <c r="E332" s="23"/>
      <c r="F332" s="85"/>
      <c r="G332" s="23"/>
      <c r="H332" s="43"/>
      <c r="I332" s="38">
        <v>13</v>
      </c>
      <c r="J332" s="42" t="str">
        <f t="shared" si="3"/>
        <v>13 months</v>
      </c>
      <c r="K332" s="24"/>
      <c r="L332" s="84"/>
      <c r="M332" s="43"/>
      <c r="N332" s="8" t="str">
        <f>IF(D332="",N331,IF(AND(D332&lt;&gt;"",ISERROR(MATCH(D332,Var_view!$A$1:$A$646,0))),"Aggregated or removed for anonymization",""))</f>
        <v/>
      </c>
    </row>
    <row r="333" spans="1:14" s="10" customFormat="1" x14ac:dyDescent="0.35">
      <c r="A333" s="84"/>
      <c r="B333" s="84"/>
      <c r="C333" s="84"/>
      <c r="D333" s="85"/>
      <c r="E333" s="23"/>
      <c r="F333" s="85"/>
      <c r="G333" s="23"/>
      <c r="H333" s="43"/>
      <c r="I333" s="38">
        <v>14</v>
      </c>
      <c r="J333" s="42" t="str">
        <f t="shared" si="3"/>
        <v>14 months</v>
      </c>
      <c r="K333" s="24"/>
      <c r="L333" s="84"/>
      <c r="M333" s="43"/>
      <c r="N333" s="8" t="str">
        <f>IF(D333="",N332,IF(AND(D333&lt;&gt;"",ISERROR(MATCH(D333,Var_view!$A$1:$A$646,0))),"Aggregated or removed for anonymization",""))</f>
        <v/>
      </c>
    </row>
    <row r="334" spans="1:14" s="10" customFormat="1" x14ac:dyDescent="0.35">
      <c r="A334" s="84"/>
      <c r="B334" s="84"/>
      <c r="C334" s="84"/>
      <c r="D334" s="85"/>
      <c r="E334" s="23"/>
      <c r="F334" s="85"/>
      <c r="G334" s="23"/>
      <c r="H334" s="43"/>
      <c r="I334" s="38">
        <v>15</v>
      </c>
      <c r="J334" s="42" t="str">
        <f t="shared" si="3"/>
        <v>15 months</v>
      </c>
      <c r="K334" s="24"/>
      <c r="L334" s="84"/>
      <c r="M334" s="43"/>
      <c r="N334" s="8" t="str">
        <f>IF(D334="",N333,IF(AND(D334&lt;&gt;"",ISERROR(MATCH(D334,Var_view!$A$1:$A$646,0))),"Aggregated or removed for anonymization",""))</f>
        <v/>
      </c>
    </row>
    <row r="335" spans="1:14" s="10" customFormat="1" x14ac:dyDescent="0.35">
      <c r="A335" s="84"/>
      <c r="B335" s="84"/>
      <c r="C335" s="84"/>
      <c r="D335" s="85"/>
      <c r="E335" s="23"/>
      <c r="F335" s="85"/>
      <c r="G335" s="23"/>
      <c r="H335" s="43"/>
      <c r="I335" s="38">
        <v>16</v>
      </c>
      <c r="J335" s="42" t="str">
        <f t="shared" si="3"/>
        <v>16 months</v>
      </c>
      <c r="K335" s="24"/>
      <c r="L335" s="84"/>
      <c r="M335" s="43"/>
      <c r="N335" s="8" t="str">
        <f>IF(D335="",N334,IF(AND(D335&lt;&gt;"",ISERROR(MATCH(D335,Var_view!$A$1:$A$646,0))),"Aggregated or removed for anonymization",""))</f>
        <v/>
      </c>
    </row>
    <row r="336" spans="1:14" s="10" customFormat="1" x14ac:dyDescent="0.35">
      <c r="A336" s="84"/>
      <c r="B336" s="84"/>
      <c r="C336" s="84"/>
      <c r="D336" s="85"/>
      <c r="E336" s="23"/>
      <c r="F336" s="85"/>
      <c r="G336" s="23"/>
      <c r="H336" s="43"/>
      <c r="I336" s="38">
        <v>17</v>
      </c>
      <c r="J336" s="42" t="str">
        <f t="shared" si="3"/>
        <v>17 months</v>
      </c>
      <c r="K336" s="24"/>
      <c r="L336" s="84"/>
      <c r="M336" s="43"/>
      <c r="N336" s="8" t="str">
        <f>IF(D336="",N335,IF(AND(D336&lt;&gt;"",ISERROR(MATCH(D336,Var_view!$A$1:$A$646,0))),"Aggregated or removed for anonymization",""))</f>
        <v/>
      </c>
    </row>
    <row r="337" spans="1:14" s="10" customFormat="1" x14ac:dyDescent="0.35">
      <c r="A337" s="84"/>
      <c r="B337" s="84"/>
      <c r="C337" s="84"/>
      <c r="D337" s="85"/>
      <c r="E337" s="23"/>
      <c r="F337" s="85"/>
      <c r="G337" s="23"/>
      <c r="H337" s="43"/>
      <c r="I337" s="38">
        <v>18</v>
      </c>
      <c r="J337" s="42" t="str">
        <f t="shared" si="3"/>
        <v>18 months</v>
      </c>
      <c r="K337" s="24"/>
      <c r="L337" s="84"/>
      <c r="M337" s="43"/>
      <c r="N337" s="8" t="str">
        <f>IF(D337="",N336,IF(AND(D337&lt;&gt;"",ISERROR(MATCH(D337,Var_view!$A$1:$A$646,0))),"Aggregated or removed for anonymization",""))</f>
        <v/>
      </c>
    </row>
    <row r="338" spans="1:14" x14ac:dyDescent="0.35">
      <c r="D338" s="85"/>
      <c r="E338" s="23"/>
      <c r="F338" s="85"/>
      <c r="G338" s="23"/>
      <c r="H338" s="43"/>
      <c r="I338" s="38">
        <v>19</v>
      </c>
      <c r="J338" s="42" t="str">
        <f t="shared" si="3"/>
        <v>19 months</v>
      </c>
      <c r="N338" s="8" t="str">
        <f>IF(D338="",N337,IF(AND(D338&lt;&gt;"",ISERROR(MATCH(D338,Var_view!$A$1:$A$646,0))),"Aggregated or removed for anonymization",""))</f>
        <v/>
      </c>
    </row>
    <row r="339" spans="1:14" x14ac:dyDescent="0.35">
      <c r="D339" s="85"/>
      <c r="E339" s="23"/>
      <c r="F339" s="85"/>
      <c r="G339" s="23"/>
      <c r="H339" s="43"/>
      <c r="I339" s="38">
        <v>20</v>
      </c>
      <c r="J339" s="42" t="str">
        <f t="shared" si="3"/>
        <v>20 months</v>
      </c>
      <c r="N339" s="8" t="str">
        <f>IF(D339="",N338,IF(AND(D339&lt;&gt;"",ISERROR(MATCH(D339,Var_view!$A$1:$A$646,0))),"Aggregated or removed for anonymization",""))</f>
        <v/>
      </c>
    </row>
    <row r="340" spans="1:14" x14ac:dyDescent="0.35">
      <c r="D340" s="85"/>
      <c r="E340" s="23"/>
      <c r="F340" s="85"/>
      <c r="G340" s="23"/>
      <c r="H340" s="43"/>
      <c r="I340" s="38">
        <v>21</v>
      </c>
      <c r="J340" s="42" t="str">
        <f t="shared" si="3"/>
        <v>21 months</v>
      </c>
      <c r="N340" s="8" t="str">
        <f>IF(D340="",N339,IF(AND(D340&lt;&gt;"",ISERROR(MATCH(D340,Var_view!$A$1:$A$646,0))),"Aggregated or removed for anonymization",""))</f>
        <v/>
      </c>
    </row>
    <row r="341" spans="1:14" x14ac:dyDescent="0.35">
      <c r="D341" s="85"/>
      <c r="E341" s="23"/>
      <c r="F341" s="85"/>
      <c r="G341" s="23"/>
      <c r="H341" s="43"/>
      <c r="I341" s="38">
        <v>22</v>
      </c>
      <c r="J341" s="42" t="str">
        <f t="shared" si="3"/>
        <v>22 months</v>
      </c>
      <c r="N341" s="8" t="str">
        <f>IF(D341="",N340,IF(AND(D341&lt;&gt;"",ISERROR(MATCH(D341,Var_view!$A$1:$A$646,0))),"Aggregated or removed for anonymization",""))</f>
        <v/>
      </c>
    </row>
    <row r="342" spans="1:14" x14ac:dyDescent="0.35">
      <c r="D342" s="85"/>
      <c r="E342" s="23"/>
      <c r="F342" s="85"/>
      <c r="G342" s="23"/>
      <c r="H342" s="43"/>
      <c r="I342" s="38">
        <v>23</v>
      </c>
      <c r="J342" s="42" t="str">
        <f t="shared" si="3"/>
        <v>23 months</v>
      </c>
      <c r="N342" s="8" t="str">
        <f>IF(D342="",N341,IF(AND(D342&lt;&gt;"",ISERROR(MATCH(D342,Var_view!$A$1:$A$646,0))),"Aggregated or removed for anonymization",""))</f>
        <v/>
      </c>
    </row>
    <row r="343" spans="1:14" x14ac:dyDescent="0.35">
      <c r="D343" s="85"/>
      <c r="E343" s="23"/>
      <c r="F343" s="85"/>
      <c r="G343" s="23"/>
      <c r="H343" s="43"/>
      <c r="I343" s="38">
        <v>24</v>
      </c>
      <c r="J343" s="42" t="str">
        <f t="shared" si="3"/>
        <v>24 months</v>
      </c>
      <c r="N343" s="8" t="str">
        <f>IF(D343="",N342,IF(AND(D343&lt;&gt;"",ISERROR(MATCH(D343,Var_view!$A$1:$A$646,0))),"Aggregated or removed for anonymization",""))</f>
        <v/>
      </c>
    </row>
    <row r="344" spans="1:14" x14ac:dyDescent="0.35">
      <c r="D344" s="85"/>
      <c r="E344" s="23"/>
      <c r="F344" s="85"/>
      <c r="H344" s="43"/>
      <c r="I344" s="38">
        <v>25</v>
      </c>
      <c r="J344" s="42" t="s">
        <v>1817</v>
      </c>
      <c r="N344" s="8" t="str">
        <f>IF(D344="",N343,IF(AND(D344&lt;&gt;"",ISERROR(MATCH(D344,Var_view!$A$1:$A$646,0))),"Aggregated or removed for anonymization",""))</f>
        <v/>
      </c>
    </row>
    <row r="345" spans="1:14" ht="39" x14ac:dyDescent="0.35">
      <c r="A345" s="84" t="s">
        <v>449</v>
      </c>
      <c r="B345" s="84" t="s">
        <v>1946</v>
      </c>
      <c r="C345" s="84" t="s">
        <v>1838</v>
      </c>
      <c r="D345" s="85" t="s">
        <v>5900</v>
      </c>
      <c r="E345" s="23"/>
      <c r="F345" s="85" t="s">
        <v>1842</v>
      </c>
      <c r="G345" s="23" t="s">
        <v>2135</v>
      </c>
      <c r="H345" s="43" t="s">
        <v>211</v>
      </c>
      <c r="I345" s="38">
        <v>2</v>
      </c>
      <c r="J345" s="39" t="s">
        <v>1819</v>
      </c>
      <c r="K345" s="24" t="s">
        <v>168</v>
      </c>
      <c r="L345" s="84" t="s">
        <v>229</v>
      </c>
      <c r="N345" s="8" t="str">
        <f>IF(D345="",N344,IF(AND(D345&lt;&gt;"",ISERROR(MATCH(D345,Var_view!$A$1:$A$646,0))),"Aggregated or removed for anonymization",""))</f>
        <v/>
      </c>
    </row>
    <row r="346" spans="1:14" x14ac:dyDescent="0.35">
      <c r="D346" s="85"/>
      <c r="E346" s="23"/>
      <c r="F346" s="85"/>
      <c r="G346" s="23"/>
      <c r="H346" s="43"/>
      <c r="I346" s="38">
        <v>1</v>
      </c>
      <c r="J346" s="39" t="s">
        <v>1820</v>
      </c>
      <c r="N346" s="8" t="str">
        <f>IF(D346="",N345,IF(AND(D346&lt;&gt;"",ISERROR(MATCH(D346,Var_view!$A$1:$A$646,0))),"Aggregated or removed for anonymization",""))</f>
        <v/>
      </c>
    </row>
    <row r="347" spans="1:14" x14ac:dyDescent="0.35">
      <c r="D347" s="85"/>
      <c r="E347" s="23"/>
      <c r="F347" s="85"/>
      <c r="G347" s="23"/>
      <c r="H347" s="43"/>
      <c r="I347" s="38">
        <v>0</v>
      </c>
      <c r="J347" s="39" t="s">
        <v>176</v>
      </c>
      <c r="N347" s="8" t="str">
        <f>IF(D347="",N346,IF(AND(D347&lt;&gt;"",ISERROR(MATCH(D347,Var_view!$A$1:$A$646,0))),"Aggregated or removed for anonymization",""))</f>
        <v/>
      </c>
    </row>
    <row r="348" spans="1:14" ht="39" x14ac:dyDescent="0.35">
      <c r="A348" s="84" t="s">
        <v>449</v>
      </c>
      <c r="B348" s="84" t="s">
        <v>1946</v>
      </c>
      <c r="C348" s="84" t="s">
        <v>1838</v>
      </c>
      <c r="D348" s="85" t="s">
        <v>5901</v>
      </c>
      <c r="E348" s="23"/>
      <c r="F348" s="85" t="s">
        <v>1843</v>
      </c>
      <c r="G348" s="23" t="s">
        <v>1822</v>
      </c>
      <c r="H348" s="43" t="s">
        <v>211</v>
      </c>
      <c r="I348" s="38">
        <v>1</v>
      </c>
      <c r="J348" s="39" t="s">
        <v>2631</v>
      </c>
      <c r="K348" s="24" t="s">
        <v>168</v>
      </c>
      <c r="L348" s="84" t="s">
        <v>452</v>
      </c>
      <c r="N348" s="8" t="str">
        <f>IF(D348="",N347,IF(AND(D348&lt;&gt;"",ISERROR(MATCH(D348,Var_view!$A$1:$A$646,0))),"Aggregated or removed for anonymization",""))</f>
        <v/>
      </c>
    </row>
    <row r="349" spans="1:14" x14ac:dyDescent="0.35">
      <c r="D349" s="85"/>
      <c r="E349" s="23"/>
      <c r="F349" s="85"/>
      <c r="G349" s="23"/>
      <c r="H349" s="43"/>
      <c r="I349" s="38">
        <v>2</v>
      </c>
      <c r="J349" s="39" t="s">
        <v>2632</v>
      </c>
      <c r="N349" s="8" t="str">
        <f>IF(D349="",N348,IF(AND(D349&lt;&gt;"",ISERROR(MATCH(D349,Var_view!$A$1:$A$646,0))),"Aggregated or removed for anonymization",""))</f>
        <v/>
      </c>
    </row>
    <row r="350" spans="1:14" x14ac:dyDescent="0.35">
      <c r="D350" s="85"/>
      <c r="E350" s="23"/>
      <c r="F350" s="85"/>
      <c r="G350" s="23"/>
      <c r="H350" s="43"/>
      <c r="I350" s="38">
        <v>3</v>
      </c>
      <c r="J350" s="39" t="s">
        <v>2633</v>
      </c>
      <c r="N350" s="8" t="str">
        <f>IF(D350="",N349,IF(AND(D350&lt;&gt;"",ISERROR(MATCH(D350,Var_view!$A$1:$A$646,0))),"Aggregated or removed for anonymization",""))</f>
        <v/>
      </c>
    </row>
    <row r="351" spans="1:14" x14ac:dyDescent="0.35">
      <c r="D351" s="85"/>
      <c r="E351" s="23"/>
      <c r="F351" s="85"/>
      <c r="G351" s="23"/>
      <c r="H351" s="43"/>
      <c r="I351" s="38">
        <v>0</v>
      </c>
      <c r="J351" s="39" t="s">
        <v>176</v>
      </c>
      <c r="N351" s="8" t="str">
        <f>IF(D351="",N350,IF(AND(D351&lt;&gt;"",ISERROR(MATCH(D351,Var_view!$A$1:$A$646,0))),"Aggregated or removed for anonymization",""))</f>
        <v/>
      </c>
    </row>
    <row r="352" spans="1:14" ht="39" x14ac:dyDescent="0.35">
      <c r="A352" s="84" t="s">
        <v>449</v>
      </c>
      <c r="B352" s="84" t="s">
        <v>1946</v>
      </c>
      <c r="C352" s="84" t="s">
        <v>1838</v>
      </c>
      <c r="D352" s="85" t="s">
        <v>5902</v>
      </c>
      <c r="E352" s="23"/>
      <c r="F352" s="85" t="s">
        <v>1844</v>
      </c>
      <c r="G352" s="24" t="s">
        <v>2136</v>
      </c>
      <c r="H352" s="43" t="s">
        <v>211</v>
      </c>
      <c r="I352" s="38">
        <v>1</v>
      </c>
      <c r="J352" s="42" t="s">
        <v>207</v>
      </c>
      <c r="K352" s="24" t="s">
        <v>168</v>
      </c>
      <c r="L352" s="84" t="s">
        <v>451</v>
      </c>
      <c r="N352" s="8" t="str">
        <f>IF(D352="",N351,IF(AND(D352&lt;&gt;"",ISERROR(MATCH(D352,Var_view!$A$1:$A$646,0))),"Aggregated or removed for anonymization",""))</f>
        <v/>
      </c>
    </row>
    <row r="353" spans="1:14" x14ac:dyDescent="0.35">
      <c r="D353" s="85"/>
      <c r="E353" s="23"/>
      <c r="F353" s="85"/>
      <c r="H353" s="43"/>
      <c r="I353" s="38">
        <v>0</v>
      </c>
      <c r="J353" s="42" t="s">
        <v>176</v>
      </c>
      <c r="N353" s="8" t="str">
        <f>IF(D353="",N352,IF(AND(D353&lt;&gt;"",ISERROR(MATCH(D353,Var_view!$A$1:$A$646,0))),"Aggregated or removed for anonymization",""))</f>
        <v/>
      </c>
    </row>
    <row r="354" spans="1:14" ht="65" x14ac:dyDescent="0.35">
      <c r="A354" s="84" t="s">
        <v>449</v>
      </c>
      <c r="B354" s="84" t="s">
        <v>1947</v>
      </c>
      <c r="C354" s="84" t="s">
        <v>1845</v>
      </c>
      <c r="D354" s="85" t="s">
        <v>5903</v>
      </c>
      <c r="E354" s="23"/>
      <c r="F354" s="85" t="s">
        <v>1846</v>
      </c>
      <c r="G354" s="23" t="s">
        <v>1805</v>
      </c>
      <c r="H354" s="43" t="s">
        <v>211</v>
      </c>
      <c r="I354" s="38">
        <v>1</v>
      </c>
      <c r="J354" s="42" t="s">
        <v>1806</v>
      </c>
      <c r="K354" s="24" t="s">
        <v>168</v>
      </c>
      <c r="L354" s="84" t="s">
        <v>452</v>
      </c>
      <c r="M354" s="43" t="s">
        <v>4779</v>
      </c>
      <c r="N354" s="8" t="str">
        <f>IF(D354="",N353,IF(AND(D354&lt;&gt;"",ISERROR(MATCH(D354,Var_view!$A$1:$A$646,0))),"Aggregated or removed for anonymization",""))</f>
        <v/>
      </c>
    </row>
    <row r="355" spans="1:14" x14ac:dyDescent="0.35">
      <c r="D355" s="85"/>
      <c r="E355" s="23"/>
      <c r="F355" s="85"/>
      <c r="G355" s="23"/>
      <c r="H355" s="43"/>
      <c r="I355" s="38">
        <v>2</v>
      </c>
      <c r="J355" s="42" t="s">
        <v>1807</v>
      </c>
      <c r="N355" s="8" t="str">
        <f>IF(D355="",N354,IF(AND(D355&lt;&gt;"",ISERROR(MATCH(D355,Var_view!$A$1:$A$646,0))),"Aggregated or removed for anonymization",""))</f>
        <v/>
      </c>
    </row>
    <row r="356" spans="1:14" x14ac:dyDescent="0.35">
      <c r="D356" s="85"/>
      <c r="E356" s="23"/>
      <c r="F356" s="85"/>
      <c r="G356" s="23"/>
      <c r="H356" s="43"/>
      <c r="I356" s="38">
        <v>3</v>
      </c>
      <c r="J356" s="42" t="s">
        <v>1808</v>
      </c>
      <c r="N356" s="8" t="str">
        <f>IF(D356="",N355,IF(AND(D356&lt;&gt;"",ISERROR(MATCH(D356,Var_view!$A$1:$A$646,0))),"Aggregated or removed for anonymization",""))</f>
        <v/>
      </c>
    </row>
    <row r="357" spans="1:14" ht="26" x14ac:dyDescent="0.35">
      <c r="D357" s="85"/>
      <c r="E357" s="23"/>
      <c r="F357" s="85"/>
      <c r="G357" s="23"/>
      <c r="H357" s="43"/>
      <c r="I357" s="38">
        <v>4</v>
      </c>
      <c r="J357" s="42" t="s">
        <v>1809</v>
      </c>
      <c r="N357" s="8" t="str">
        <f>IF(D357="",N356,IF(AND(D357&lt;&gt;"",ISERROR(MATCH(D357,Var_view!$A$1:$A$646,0))),"Aggregated or removed for anonymization",""))</f>
        <v/>
      </c>
    </row>
    <row r="358" spans="1:14" x14ac:dyDescent="0.35">
      <c r="D358" s="85"/>
      <c r="E358" s="23"/>
      <c r="F358" s="85"/>
      <c r="G358" s="23"/>
      <c r="H358" s="43"/>
      <c r="I358" s="38">
        <v>5</v>
      </c>
      <c r="J358" s="42" t="s">
        <v>2634</v>
      </c>
      <c r="N358" s="8" t="str">
        <f>IF(D358="",N357,IF(AND(D358&lt;&gt;"",ISERROR(MATCH(D358,Var_view!$A$1:$A$646,0))),"Aggregated or removed for anonymization",""))</f>
        <v/>
      </c>
    </row>
    <row r="359" spans="1:14" x14ac:dyDescent="0.35">
      <c r="D359" s="85"/>
      <c r="E359" s="23"/>
      <c r="F359" s="85"/>
      <c r="G359" s="23"/>
      <c r="H359" s="43"/>
      <c r="I359" s="38">
        <v>6</v>
      </c>
      <c r="J359" s="42" t="s">
        <v>4778</v>
      </c>
      <c r="N359" s="8" t="str">
        <f>IF(D359="",N358,IF(AND(D359&lt;&gt;"",ISERROR(MATCH(D359,Var_view!$A$1:$A$646,0))),"Aggregated or removed for anonymization",""))</f>
        <v/>
      </c>
    </row>
    <row r="360" spans="1:14" ht="52" x14ac:dyDescent="0.35">
      <c r="A360" s="110" t="s">
        <v>449</v>
      </c>
      <c r="B360" s="110" t="s">
        <v>1950</v>
      </c>
      <c r="C360" s="110" t="s">
        <v>1953</v>
      </c>
      <c r="D360" s="111" t="s">
        <v>5904</v>
      </c>
      <c r="E360" s="112"/>
      <c r="F360" s="111" t="s">
        <v>2638</v>
      </c>
      <c r="G360" s="113" t="s">
        <v>1810</v>
      </c>
      <c r="H360" s="114" t="s">
        <v>4812</v>
      </c>
      <c r="I360" s="115"/>
      <c r="J360" s="116"/>
      <c r="K360" s="113" t="s">
        <v>1811</v>
      </c>
      <c r="L360" s="110" t="s">
        <v>452</v>
      </c>
      <c r="M360" s="110" t="s">
        <v>4817</v>
      </c>
      <c r="N360" s="8" t="str">
        <f>IF(D360="",N359,IF(AND(D360&lt;&gt;"",ISERROR(MATCH(D360,Var_view!$A$1:$A$646,0))),"Aggregated or removed for anonymization",""))</f>
        <v>Aggregated or removed for anonymization</v>
      </c>
    </row>
    <row r="361" spans="1:14" ht="39" x14ac:dyDescent="0.35">
      <c r="A361" s="84" t="s">
        <v>449</v>
      </c>
      <c r="B361" s="84" t="s">
        <v>1947</v>
      </c>
      <c r="C361" s="84" t="s">
        <v>1845</v>
      </c>
      <c r="D361" s="85" t="s">
        <v>5905</v>
      </c>
      <c r="E361" s="23"/>
      <c r="F361" s="85" t="s">
        <v>1847</v>
      </c>
      <c r="G361" s="23" t="s">
        <v>1813</v>
      </c>
      <c r="H361" s="43" t="s">
        <v>1336</v>
      </c>
      <c r="I361" s="70" t="s">
        <v>385</v>
      </c>
      <c r="J361" s="49" t="s">
        <v>385</v>
      </c>
      <c r="K361" s="24" t="s">
        <v>1933</v>
      </c>
      <c r="L361" s="84" t="s">
        <v>452</v>
      </c>
      <c r="M361" s="43" t="s">
        <v>1707</v>
      </c>
      <c r="N361" s="8" t="str">
        <f>IF(D361="",N360,IF(AND(D361&lt;&gt;"",ISERROR(MATCH(D361,Var_view!$A$1:$A$646,0))),"Aggregated or removed for anonymization",""))</f>
        <v>Aggregated or removed for anonymization</v>
      </c>
    </row>
    <row r="362" spans="1:14" ht="39" x14ac:dyDescent="0.35">
      <c r="A362" s="84" t="s">
        <v>449</v>
      </c>
      <c r="B362" s="84" t="s">
        <v>1947</v>
      </c>
      <c r="C362" s="84" t="s">
        <v>1845</v>
      </c>
      <c r="D362" s="85" t="s">
        <v>5906</v>
      </c>
      <c r="E362" s="23"/>
      <c r="F362" s="85" t="s">
        <v>1848</v>
      </c>
      <c r="G362" s="23" t="s">
        <v>1815</v>
      </c>
      <c r="H362" s="43" t="s">
        <v>211</v>
      </c>
      <c r="I362" s="38">
        <v>0</v>
      </c>
      <c r="J362" s="42" t="s">
        <v>1816</v>
      </c>
      <c r="K362" s="24" t="s">
        <v>1932</v>
      </c>
      <c r="L362" s="84" t="s">
        <v>229</v>
      </c>
      <c r="N362" s="8" t="str">
        <f>IF(D362="",N361,IF(AND(D362&lt;&gt;"",ISERROR(MATCH(D362,Var_view!$A$1:$A$646,0))),"Aggregated or removed for anonymization",""))</f>
        <v/>
      </c>
    </row>
    <row r="363" spans="1:14" x14ac:dyDescent="0.35">
      <c r="D363" s="85"/>
      <c r="E363" s="23"/>
      <c r="F363" s="85"/>
      <c r="G363" s="23"/>
      <c r="H363" s="43"/>
      <c r="I363" s="38">
        <v>1</v>
      </c>
      <c r="J363" s="42" t="str">
        <f>I363&amp;" month"</f>
        <v>1 month</v>
      </c>
      <c r="N363" s="8" t="str">
        <f>IF(D363="",N362,IF(AND(D363&lt;&gt;"",ISERROR(MATCH(D363,Var_view!$A$1:$A$646,0))),"Aggregated or removed for anonymization",""))</f>
        <v/>
      </c>
    </row>
    <row r="364" spans="1:14" x14ac:dyDescent="0.35">
      <c r="D364" s="85"/>
      <c r="E364" s="23"/>
      <c r="F364" s="85"/>
      <c r="G364" s="23"/>
      <c r="H364" s="43"/>
      <c r="I364" s="38">
        <v>2</v>
      </c>
      <c r="J364" s="42" t="str">
        <f>I364&amp;" months"</f>
        <v>2 months</v>
      </c>
      <c r="N364" s="8" t="str">
        <f>IF(D364="",N363,IF(AND(D364&lt;&gt;"",ISERROR(MATCH(D364,Var_view!$A$1:$A$646,0))),"Aggregated or removed for anonymization",""))</f>
        <v/>
      </c>
    </row>
    <row r="365" spans="1:14" x14ac:dyDescent="0.35">
      <c r="D365" s="85"/>
      <c r="E365" s="23"/>
      <c r="F365" s="85"/>
      <c r="G365" s="23"/>
      <c r="H365" s="43"/>
      <c r="I365" s="38">
        <v>3</v>
      </c>
      <c r="J365" s="42" t="str">
        <f t="shared" ref="J365:J386" si="4">I365&amp;" months"</f>
        <v>3 months</v>
      </c>
      <c r="N365" s="8" t="str">
        <f>IF(D365="",N364,IF(AND(D365&lt;&gt;"",ISERROR(MATCH(D365,Var_view!$A$1:$A$646,0))),"Aggregated or removed for anonymization",""))</f>
        <v/>
      </c>
    </row>
    <row r="366" spans="1:14" x14ac:dyDescent="0.35">
      <c r="D366" s="85"/>
      <c r="E366" s="23"/>
      <c r="F366" s="85"/>
      <c r="G366" s="23"/>
      <c r="H366" s="43"/>
      <c r="I366" s="38">
        <v>4</v>
      </c>
      <c r="J366" s="42" t="str">
        <f t="shared" si="4"/>
        <v>4 months</v>
      </c>
      <c r="N366" s="8" t="str">
        <f>IF(D366="",N365,IF(AND(D366&lt;&gt;"",ISERROR(MATCH(D366,Var_view!$A$1:$A$646,0))),"Aggregated or removed for anonymization",""))</f>
        <v/>
      </c>
    </row>
    <row r="367" spans="1:14" x14ac:dyDescent="0.35">
      <c r="D367" s="85"/>
      <c r="E367" s="23"/>
      <c r="F367" s="85"/>
      <c r="G367" s="23"/>
      <c r="H367" s="43"/>
      <c r="I367" s="38">
        <v>5</v>
      </c>
      <c r="J367" s="42" t="str">
        <f t="shared" si="4"/>
        <v>5 months</v>
      </c>
      <c r="N367" s="8" t="str">
        <f>IF(D367="",N366,IF(AND(D367&lt;&gt;"",ISERROR(MATCH(D367,Var_view!$A$1:$A$646,0))),"Aggregated or removed for anonymization",""))</f>
        <v/>
      </c>
    </row>
    <row r="368" spans="1:14" x14ac:dyDescent="0.35">
      <c r="D368" s="85"/>
      <c r="E368" s="23"/>
      <c r="F368" s="85"/>
      <c r="G368" s="23"/>
      <c r="H368" s="43"/>
      <c r="I368" s="38">
        <v>6</v>
      </c>
      <c r="J368" s="42" t="str">
        <f t="shared" si="4"/>
        <v>6 months</v>
      </c>
      <c r="N368" s="8" t="str">
        <f>IF(D368="",N367,IF(AND(D368&lt;&gt;"",ISERROR(MATCH(D368,Var_view!$A$1:$A$646,0))),"Aggregated or removed for anonymization",""))</f>
        <v/>
      </c>
    </row>
    <row r="369" spans="1:14" s="10" customFormat="1" x14ac:dyDescent="0.35">
      <c r="A369" s="84"/>
      <c r="B369" s="84"/>
      <c r="C369" s="84"/>
      <c r="D369" s="85"/>
      <c r="E369" s="23"/>
      <c r="F369" s="85"/>
      <c r="G369" s="23"/>
      <c r="H369" s="43"/>
      <c r="I369" s="38">
        <v>7</v>
      </c>
      <c r="J369" s="42" t="str">
        <f t="shared" si="4"/>
        <v>7 months</v>
      </c>
      <c r="K369" s="24"/>
      <c r="L369" s="84"/>
      <c r="M369" s="43"/>
      <c r="N369" s="8" t="str">
        <f>IF(D369="",N368,IF(AND(D369&lt;&gt;"",ISERROR(MATCH(D369,Var_view!$A$1:$A$646,0))),"Aggregated or removed for anonymization",""))</f>
        <v/>
      </c>
    </row>
    <row r="370" spans="1:14" s="10" customFormat="1" x14ac:dyDescent="0.35">
      <c r="A370" s="84"/>
      <c r="B370" s="84"/>
      <c r="C370" s="84"/>
      <c r="D370" s="85"/>
      <c r="E370" s="23"/>
      <c r="F370" s="85"/>
      <c r="G370" s="23"/>
      <c r="H370" s="43"/>
      <c r="I370" s="38">
        <v>8</v>
      </c>
      <c r="J370" s="42" t="str">
        <f t="shared" si="4"/>
        <v>8 months</v>
      </c>
      <c r="K370" s="24"/>
      <c r="L370" s="84"/>
      <c r="M370" s="43"/>
      <c r="N370" s="8" t="str">
        <f>IF(D370="",N369,IF(AND(D370&lt;&gt;"",ISERROR(MATCH(D370,Var_view!$A$1:$A$646,0))),"Aggregated or removed for anonymization",""))</f>
        <v/>
      </c>
    </row>
    <row r="371" spans="1:14" s="10" customFormat="1" x14ac:dyDescent="0.35">
      <c r="A371" s="84"/>
      <c r="B371" s="84"/>
      <c r="C371" s="84"/>
      <c r="D371" s="85"/>
      <c r="E371" s="23"/>
      <c r="F371" s="85"/>
      <c r="G371" s="23"/>
      <c r="H371" s="43"/>
      <c r="I371" s="38">
        <v>9</v>
      </c>
      <c r="J371" s="42" t="str">
        <f t="shared" si="4"/>
        <v>9 months</v>
      </c>
      <c r="K371" s="24"/>
      <c r="L371" s="84"/>
      <c r="M371" s="43"/>
      <c r="N371" s="8" t="str">
        <f>IF(D371="",N370,IF(AND(D371&lt;&gt;"",ISERROR(MATCH(D371,Var_view!$A$1:$A$646,0))),"Aggregated or removed for anonymization",""))</f>
        <v/>
      </c>
    </row>
    <row r="372" spans="1:14" s="10" customFormat="1" x14ac:dyDescent="0.35">
      <c r="A372" s="84"/>
      <c r="B372" s="84"/>
      <c r="C372" s="84"/>
      <c r="D372" s="85"/>
      <c r="E372" s="23"/>
      <c r="F372" s="85"/>
      <c r="G372" s="23"/>
      <c r="H372" s="43"/>
      <c r="I372" s="38">
        <v>10</v>
      </c>
      <c r="J372" s="42" t="str">
        <f t="shared" si="4"/>
        <v>10 months</v>
      </c>
      <c r="K372" s="24"/>
      <c r="L372" s="84"/>
      <c r="M372" s="43"/>
      <c r="N372" s="8" t="str">
        <f>IF(D372="",N371,IF(AND(D372&lt;&gt;"",ISERROR(MATCH(D372,Var_view!$A$1:$A$646,0))),"Aggregated or removed for anonymization",""))</f>
        <v/>
      </c>
    </row>
    <row r="373" spans="1:14" s="10" customFormat="1" x14ac:dyDescent="0.35">
      <c r="A373" s="84"/>
      <c r="B373" s="84"/>
      <c r="C373" s="84"/>
      <c r="D373" s="85"/>
      <c r="E373" s="23"/>
      <c r="F373" s="85"/>
      <c r="G373" s="23"/>
      <c r="H373" s="43"/>
      <c r="I373" s="38">
        <v>11</v>
      </c>
      <c r="J373" s="42" t="str">
        <f t="shared" si="4"/>
        <v>11 months</v>
      </c>
      <c r="K373" s="24"/>
      <c r="L373" s="84"/>
      <c r="M373" s="43"/>
      <c r="N373" s="8" t="str">
        <f>IF(D373="",N372,IF(AND(D373&lt;&gt;"",ISERROR(MATCH(D373,Var_view!$A$1:$A$646,0))),"Aggregated or removed for anonymization",""))</f>
        <v/>
      </c>
    </row>
    <row r="374" spans="1:14" s="10" customFormat="1" x14ac:dyDescent="0.35">
      <c r="A374" s="84"/>
      <c r="B374" s="84"/>
      <c r="C374" s="84"/>
      <c r="D374" s="85"/>
      <c r="E374" s="23"/>
      <c r="F374" s="85"/>
      <c r="G374" s="23"/>
      <c r="H374" s="43"/>
      <c r="I374" s="38">
        <v>12</v>
      </c>
      <c r="J374" s="42" t="str">
        <f t="shared" si="4"/>
        <v>12 months</v>
      </c>
      <c r="K374" s="24"/>
      <c r="L374" s="84"/>
      <c r="M374" s="43"/>
      <c r="N374" s="8" t="str">
        <f>IF(D374="",N373,IF(AND(D374&lt;&gt;"",ISERROR(MATCH(D374,Var_view!$A$1:$A$646,0))),"Aggregated or removed for anonymization",""))</f>
        <v/>
      </c>
    </row>
    <row r="375" spans="1:14" s="10" customFormat="1" x14ac:dyDescent="0.35">
      <c r="A375" s="84"/>
      <c r="B375" s="84"/>
      <c r="C375" s="84"/>
      <c r="D375" s="85"/>
      <c r="E375" s="23"/>
      <c r="F375" s="85"/>
      <c r="G375" s="23"/>
      <c r="H375" s="43"/>
      <c r="I375" s="38">
        <v>13</v>
      </c>
      <c r="J375" s="42" t="str">
        <f t="shared" si="4"/>
        <v>13 months</v>
      </c>
      <c r="K375" s="24"/>
      <c r="L375" s="84"/>
      <c r="M375" s="43"/>
      <c r="N375" s="8" t="str">
        <f>IF(D375="",N374,IF(AND(D375&lt;&gt;"",ISERROR(MATCH(D375,Var_view!$A$1:$A$646,0))),"Aggregated or removed for anonymization",""))</f>
        <v/>
      </c>
    </row>
    <row r="376" spans="1:14" s="10" customFormat="1" x14ac:dyDescent="0.35">
      <c r="A376" s="84"/>
      <c r="B376" s="84"/>
      <c r="C376" s="84"/>
      <c r="D376" s="85"/>
      <c r="E376" s="23"/>
      <c r="F376" s="85"/>
      <c r="G376" s="23"/>
      <c r="H376" s="43"/>
      <c r="I376" s="38">
        <v>14</v>
      </c>
      <c r="J376" s="42" t="str">
        <f t="shared" si="4"/>
        <v>14 months</v>
      </c>
      <c r="K376" s="24"/>
      <c r="L376" s="84"/>
      <c r="M376" s="43"/>
      <c r="N376" s="8" t="str">
        <f>IF(D376="",N375,IF(AND(D376&lt;&gt;"",ISERROR(MATCH(D376,Var_view!$A$1:$A$646,0))),"Aggregated or removed for anonymization",""))</f>
        <v/>
      </c>
    </row>
    <row r="377" spans="1:14" s="10" customFormat="1" x14ac:dyDescent="0.35">
      <c r="A377" s="84"/>
      <c r="B377" s="84"/>
      <c r="C377" s="84"/>
      <c r="D377" s="85"/>
      <c r="E377" s="23"/>
      <c r="F377" s="85"/>
      <c r="G377" s="23"/>
      <c r="H377" s="43"/>
      <c r="I377" s="38">
        <v>15</v>
      </c>
      <c r="J377" s="42" t="str">
        <f t="shared" si="4"/>
        <v>15 months</v>
      </c>
      <c r="K377" s="24"/>
      <c r="L377" s="84"/>
      <c r="M377" s="43"/>
      <c r="N377" s="8" t="str">
        <f>IF(D377="",N376,IF(AND(D377&lt;&gt;"",ISERROR(MATCH(D377,Var_view!$A$1:$A$646,0))),"Aggregated or removed for anonymization",""))</f>
        <v/>
      </c>
    </row>
    <row r="378" spans="1:14" s="10" customFormat="1" x14ac:dyDescent="0.35">
      <c r="A378" s="84"/>
      <c r="B378" s="84"/>
      <c r="C378" s="84"/>
      <c r="D378" s="85"/>
      <c r="E378" s="23"/>
      <c r="F378" s="85"/>
      <c r="G378" s="23"/>
      <c r="H378" s="43"/>
      <c r="I378" s="38">
        <v>16</v>
      </c>
      <c r="J378" s="42" t="str">
        <f t="shared" si="4"/>
        <v>16 months</v>
      </c>
      <c r="K378" s="24"/>
      <c r="L378" s="84"/>
      <c r="M378" s="43"/>
      <c r="N378" s="8" t="str">
        <f>IF(D378="",N377,IF(AND(D378&lt;&gt;"",ISERROR(MATCH(D378,Var_view!$A$1:$A$646,0))),"Aggregated or removed for anonymization",""))</f>
        <v/>
      </c>
    </row>
    <row r="379" spans="1:14" s="10" customFormat="1" x14ac:dyDescent="0.35">
      <c r="A379" s="84"/>
      <c r="B379" s="84"/>
      <c r="C379" s="84"/>
      <c r="D379" s="85"/>
      <c r="E379" s="23"/>
      <c r="F379" s="85"/>
      <c r="G379" s="23"/>
      <c r="H379" s="43"/>
      <c r="I379" s="38">
        <v>17</v>
      </c>
      <c r="J379" s="42" t="str">
        <f t="shared" si="4"/>
        <v>17 months</v>
      </c>
      <c r="K379" s="24"/>
      <c r="L379" s="84"/>
      <c r="M379" s="43"/>
      <c r="N379" s="8" t="str">
        <f>IF(D379="",N378,IF(AND(D379&lt;&gt;"",ISERROR(MATCH(D379,Var_view!$A$1:$A$646,0))),"Aggregated or removed for anonymization",""))</f>
        <v/>
      </c>
    </row>
    <row r="380" spans="1:14" s="10" customFormat="1" x14ac:dyDescent="0.35">
      <c r="A380" s="84"/>
      <c r="B380" s="84"/>
      <c r="C380" s="84"/>
      <c r="D380" s="85"/>
      <c r="E380" s="23"/>
      <c r="F380" s="85"/>
      <c r="G380" s="23"/>
      <c r="H380" s="43"/>
      <c r="I380" s="38">
        <v>18</v>
      </c>
      <c r="J380" s="42" t="str">
        <f t="shared" si="4"/>
        <v>18 months</v>
      </c>
      <c r="K380" s="24"/>
      <c r="L380" s="84"/>
      <c r="M380" s="43"/>
      <c r="N380" s="8" t="str">
        <f>IF(D380="",N379,IF(AND(D380&lt;&gt;"",ISERROR(MATCH(D380,Var_view!$A$1:$A$646,0))),"Aggregated or removed for anonymization",""))</f>
        <v/>
      </c>
    </row>
    <row r="381" spans="1:14" s="10" customFormat="1" x14ac:dyDescent="0.35">
      <c r="A381" s="84"/>
      <c r="B381" s="84"/>
      <c r="C381" s="84"/>
      <c r="D381" s="85"/>
      <c r="E381" s="23"/>
      <c r="F381" s="85"/>
      <c r="G381" s="23"/>
      <c r="H381" s="43"/>
      <c r="I381" s="38">
        <v>19</v>
      </c>
      <c r="J381" s="42" t="str">
        <f t="shared" si="4"/>
        <v>19 months</v>
      </c>
      <c r="K381" s="24"/>
      <c r="L381" s="84"/>
      <c r="M381" s="43"/>
      <c r="N381" s="8" t="str">
        <f>IF(D381="",N380,IF(AND(D381&lt;&gt;"",ISERROR(MATCH(D381,Var_view!$A$1:$A$646,0))),"Aggregated or removed for anonymization",""))</f>
        <v/>
      </c>
    </row>
    <row r="382" spans="1:14" s="10" customFormat="1" x14ac:dyDescent="0.35">
      <c r="A382" s="84"/>
      <c r="B382" s="84"/>
      <c r="C382" s="84"/>
      <c r="D382" s="85"/>
      <c r="E382" s="23"/>
      <c r="F382" s="85"/>
      <c r="G382" s="23"/>
      <c r="H382" s="43"/>
      <c r="I382" s="38">
        <v>20</v>
      </c>
      <c r="J382" s="42" t="str">
        <f t="shared" si="4"/>
        <v>20 months</v>
      </c>
      <c r="K382" s="24"/>
      <c r="L382" s="84"/>
      <c r="M382" s="43"/>
      <c r="N382" s="8" t="str">
        <f>IF(D382="",N381,IF(AND(D382&lt;&gt;"",ISERROR(MATCH(D382,Var_view!$A$1:$A$646,0))),"Aggregated or removed for anonymization",""))</f>
        <v/>
      </c>
    </row>
    <row r="383" spans="1:14" s="10" customFormat="1" x14ac:dyDescent="0.35">
      <c r="A383" s="84"/>
      <c r="B383" s="84"/>
      <c r="C383" s="84"/>
      <c r="D383" s="85"/>
      <c r="E383" s="23"/>
      <c r="F383" s="85"/>
      <c r="G383" s="23"/>
      <c r="H383" s="43"/>
      <c r="I383" s="38">
        <v>21</v>
      </c>
      <c r="J383" s="42" t="str">
        <f t="shared" si="4"/>
        <v>21 months</v>
      </c>
      <c r="K383" s="24"/>
      <c r="L383" s="84"/>
      <c r="M383" s="43"/>
      <c r="N383" s="8" t="str">
        <f>IF(D383="",N382,IF(AND(D383&lt;&gt;"",ISERROR(MATCH(D383,Var_view!$A$1:$A$646,0))),"Aggregated or removed for anonymization",""))</f>
        <v/>
      </c>
    </row>
    <row r="384" spans="1:14" s="10" customFormat="1" x14ac:dyDescent="0.35">
      <c r="A384" s="84"/>
      <c r="B384" s="84"/>
      <c r="C384" s="84"/>
      <c r="D384" s="85"/>
      <c r="E384" s="23"/>
      <c r="F384" s="85"/>
      <c r="G384" s="23"/>
      <c r="H384" s="43"/>
      <c r="I384" s="38">
        <v>22</v>
      </c>
      <c r="J384" s="42" t="str">
        <f t="shared" si="4"/>
        <v>22 months</v>
      </c>
      <c r="K384" s="24"/>
      <c r="L384" s="84"/>
      <c r="M384" s="43"/>
      <c r="N384" s="8" t="str">
        <f>IF(D384="",N383,IF(AND(D384&lt;&gt;"",ISERROR(MATCH(D384,Var_view!$A$1:$A$646,0))),"Aggregated or removed for anonymization",""))</f>
        <v/>
      </c>
    </row>
    <row r="385" spans="1:14" x14ac:dyDescent="0.35">
      <c r="D385" s="85"/>
      <c r="E385" s="23"/>
      <c r="F385" s="85"/>
      <c r="G385" s="23"/>
      <c r="H385" s="43"/>
      <c r="I385" s="38">
        <v>23</v>
      </c>
      <c r="J385" s="42" t="str">
        <f t="shared" si="4"/>
        <v>23 months</v>
      </c>
      <c r="N385" s="8" t="str">
        <f>IF(D385="",N384,IF(AND(D385&lt;&gt;"",ISERROR(MATCH(D385,Var_view!$A$1:$A$646,0))),"Aggregated or removed for anonymization",""))</f>
        <v/>
      </c>
    </row>
    <row r="386" spans="1:14" x14ac:dyDescent="0.35">
      <c r="D386" s="85"/>
      <c r="E386" s="23"/>
      <c r="F386" s="85"/>
      <c r="G386" s="23"/>
      <c r="H386" s="43"/>
      <c r="I386" s="38">
        <v>24</v>
      </c>
      <c r="J386" s="42" t="str">
        <f t="shared" si="4"/>
        <v>24 months</v>
      </c>
      <c r="N386" s="8" t="str">
        <f>IF(D386="",N385,IF(AND(D386&lt;&gt;"",ISERROR(MATCH(D386,Var_view!$A$1:$A$646,0))),"Aggregated or removed for anonymization",""))</f>
        <v/>
      </c>
    </row>
    <row r="387" spans="1:14" x14ac:dyDescent="0.35">
      <c r="D387" s="85"/>
      <c r="E387" s="23"/>
      <c r="F387" s="85"/>
      <c r="H387" s="43"/>
      <c r="I387" s="38">
        <v>25</v>
      </c>
      <c r="J387" s="42" t="s">
        <v>1817</v>
      </c>
      <c r="N387" s="8" t="str">
        <f>IF(D387="",N386,IF(AND(D387&lt;&gt;"",ISERROR(MATCH(D387,Var_view!$A$1:$A$646,0))),"Aggregated or removed for anonymization",""))</f>
        <v/>
      </c>
    </row>
    <row r="388" spans="1:14" ht="39" x14ac:dyDescent="0.35">
      <c r="A388" s="84" t="s">
        <v>449</v>
      </c>
      <c r="B388" s="84" t="s">
        <v>1947</v>
      </c>
      <c r="C388" s="84" t="s">
        <v>1845</v>
      </c>
      <c r="D388" s="85" t="s">
        <v>5907</v>
      </c>
      <c r="E388" s="23"/>
      <c r="F388" s="85" t="s">
        <v>1849</v>
      </c>
      <c r="G388" s="23" t="s">
        <v>2135</v>
      </c>
      <c r="H388" s="43" t="s">
        <v>211</v>
      </c>
      <c r="I388" s="38">
        <v>2</v>
      </c>
      <c r="J388" s="39" t="s">
        <v>1819</v>
      </c>
      <c r="K388" s="24" t="s">
        <v>168</v>
      </c>
      <c r="L388" s="84" t="s">
        <v>229</v>
      </c>
      <c r="N388" s="8" t="str">
        <f>IF(D388="",N387,IF(AND(D388&lt;&gt;"",ISERROR(MATCH(D388,Var_view!$A$1:$A$646,0))),"Aggregated or removed for anonymization",""))</f>
        <v/>
      </c>
    </row>
    <row r="389" spans="1:14" x14ac:dyDescent="0.35">
      <c r="D389" s="85"/>
      <c r="E389" s="23"/>
      <c r="F389" s="85"/>
      <c r="G389" s="23"/>
      <c r="H389" s="43"/>
      <c r="I389" s="38">
        <v>1</v>
      </c>
      <c r="J389" s="39" t="s">
        <v>1820</v>
      </c>
      <c r="N389" s="8" t="str">
        <f>IF(D389="",N388,IF(AND(D389&lt;&gt;"",ISERROR(MATCH(D389,Var_view!$A$1:$A$646,0))),"Aggregated or removed for anonymization",""))</f>
        <v/>
      </c>
    </row>
    <row r="390" spans="1:14" x14ac:dyDescent="0.35">
      <c r="D390" s="85"/>
      <c r="E390" s="23"/>
      <c r="F390" s="85"/>
      <c r="G390" s="23"/>
      <c r="H390" s="43"/>
      <c r="I390" s="38">
        <v>0</v>
      </c>
      <c r="J390" s="39" t="s">
        <v>176</v>
      </c>
      <c r="N390" s="8" t="str">
        <f>IF(D390="",N389,IF(AND(D390&lt;&gt;"",ISERROR(MATCH(D390,Var_view!$A$1:$A$646,0))),"Aggregated or removed for anonymization",""))</f>
        <v/>
      </c>
    </row>
    <row r="391" spans="1:14" ht="39" x14ac:dyDescent="0.35">
      <c r="A391" s="84" t="s">
        <v>449</v>
      </c>
      <c r="B391" s="84" t="s">
        <v>1947</v>
      </c>
      <c r="C391" s="84" t="s">
        <v>1845</v>
      </c>
      <c r="D391" s="85" t="s">
        <v>5908</v>
      </c>
      <c r="E391" s="23"/>
      <c r="F391" s="85" t="s">
        <v>1850</v>
      </c>
      <c r="G391" s="23" t="s">
        <v>1822</v>
      </c>
      <c r="H391" s="43" t="s">
        <v>211</v>
      </c>
      <c r="I391" s="38">
        <v>1</v>
      </c>
      <c r="J391" s="39" t="s">
        <v>2631</v>
      </c>
      <c r="K391" s="24" t="s">
        <v>168</v>
      </c>
      <c r="L391" s="84" t="s">
        <v>452</v>
      </c>
      <c r="N391" s="8" t="str">
        <f>IF(D391="",N390,IF(AND(D391&lt;&gt;"",ISERROR(MATCH(D391,Var_view!$A$1:$A$646,0))),"Aggregated or removed for anonymization",""))</f>
        <v/>
      </c>
    </row>
    <row r="392" spans="1:14" x14ac:dyDescent="0.35">
      <c r="D392" s="85"/>
      <c r="E392" s="23"/>
      <c r="F392" s="85"/>
      <c r="G392" s="23"/>
      <c r="H392" s="43"/>
      <c r="I392" s="38">
        <v>2</v>
      </c>
      <c r="J392" s="39" t="s">
        <v>2632</v>
      </c>
      <c r="N392" s="8" t="str">
        <f>IF(D392="",N391,IF(AND(D392&lt;&gt;"",ISERROR(MATCH(D392,Var_view!$A$1:$A$646,0))),"Aggregated or removed for anonymization",""))</f>
        <v/>
      </c>
    </row>
    <row r="393" spans="1:14" x14ac:dyDescent="0.35">
      <c r="D393" s="85"/>
      <c r="E393" s="23"/>
      <c r="F393" s="85"/>
      <c r="G393" s="23"/>
      <c r="H393" s="43"/>
      <c r="I393" s="38">
        <v>3</v>
      </c>
      <c r="J393" s="39" t="s">
        <v>2633</v>
      </c>
      <c r="N393" s="8" t="str">
        <f>IF(D393="",N392,IF(AND(D393&lt;&gt;"",ISERROR(MATCH(D393,Var_view!$A$1:$A$646,0))),"Aggregated or removed for anonymization",""))</f>
        <v/>
      </c>
    </row>
    <row r="394" spans="1:14" x14ac:dyDescent="0.35">
      <c r="D394" s="85"/>
      <c r="E394" s="23"/>
      <c r="F394" s="85"/>
      <c r="G394" s="23"/>
      <c r="H394" s="43"/>
      <c r="I394" s="38">
        <v>0</v>
      </c>
      <c r="J394" s="39" t="s">
        <v>176</v>
      </c>
      <c r="N394" s="8" t="str">
        <f>IF(D394="",N393,IF(AND(D394&lt;&gt;"",ISERROR(MATCH(D394,Var_view!$A$1:$A$646,0))),"Aggregated or removed for anonymization",""))</f>
        <v/>
      </c>
    </row>
    <row r="395" spans="1:14" ht="39" x14ac:dyDescent="0.35">
      <c r="A395" s="84" t="s">
        <v>450</v>
      </c>
      <c r="B395" s="84" t="s">
        <v>2688</v>
      </c>
      <c r="C395" s="84" t="s">
        <v>1851</v>
      </c>
      <c r="D395" s="85" t="s">
        <v>5909</v>
      </c>
      <c r="E395" s="23"/>
      <c r="F395" s="85" t="s">
        <v>1852</v>
      </c>
      <c r="G395" s="24" t="s">
        <v>1853</v>
      </c>
      <c r="H395" s="43" t="s">
        <v>211</v>
      </c>
      <c r="I395" s="38">
        <v>1</v>
      </c>
      <c r="J395" s="42" t="s">
        <v>207</v>
      </c>
      <c r="K395" s="24" t="s">
        <v>168</v>
      </c>
      <c r="L395" s="84" t="s">
        <v>451</v>
      </c>
      <c r="N395" s="8" t="str">
        <f>IF(D395="",N394,IF(AND(D395&lt;&gt;"",ISERROR(MATCH(D395,Var_view!$A$1:$A$646,0))),"Aggregated or removed for anonymization",""))</f>
        <v/>
      </c>
    </row>
    <row r="396" spans="1:14" ht="24.75" customHeight="1" x14ac:dyDescent="0.35">
      <c r="D396" s="85"/>
      <c r="E396" s="23"/>
      <c r="F396" s="85"/>
      <c r="G396" s="23"/>
      <c r="H396" s="43"/>
      <c r="I396" s="38">
        <v>0</v>
      </c>
      <c r="J396" s="42" t="s">
        <v>176</v>
      </c>
      <c r="N396" s="8" t="str">
        <f>IF(D396="",N395,IF(AND(D396&lt;&gt;"",ISERROR(MATCH(D396,Var_view!$A$1:$A$646,0))),"Aggregated or removed for anonymization",""))</f>
        <v/>
      </c>
    </row>
    <row r="397" spans="1:14" ht="39" x14ac:dyDescent="0.35">
      <c r="A397" s="79" t="s">
        <v>450</v>
      </c>
      <c r="B397" s="79"/>
      <c r="C397" s="79"/>
      <c r="D397" s="82" t="s">
        <v>5910</v>
      </c>
      <c r="E397" s="83"/>
      <c r="F397" s="82" t="s">
        <v>2087</v>
      </c>
      <c r="G397" s="83" t="s">
        <v>2086</v>
      </c>
      <c r="H397" s="75"/>
      <c r="I397" s="72"/>
      <c r="J397" s="71"/>
      <c r="K397" s="78"/>
      <c r="L397" s="79"/>
      <c r="M397" s="75" t="s">
        <v>2088</v>
      </c>
      <c r="N397" s="8" t="str">
        <f>IF(D397="",N396,IF(AND(D397&lt;&gt;"",ISERROR(MATCH(D397,Var_view!$A$1:$A$646,0))),"Aggregated or removed for anonymization",""))</f>
        <v>Aggregated or removed for anonymization</v>
      </c>
    </row>
    <row r="398" spans="1:14" ht="26" x14ac:dyDescent="0.35">
      <c r="A398" s="84" t="s">
        <v>450</v>
      </c>
      <c r="D398" s="85" t="s">
        <v>5911</v>
      </c>
      <c r="E398" s="23"/>
      <c r="F398" s="85" t="s">
        <v>1854</v>
      </c>
      <c r="G398" s="24" t="s">
        <v>1855</v>
      </c>
      <c r="H398" s="43" t="s">
        <v>211</v>
      </c>
      <c r="I398" s="38">
        <v>1</v>
      </c>
      <c r="J398" s="42" t="s">
        <v>207</v>
      </c>
      <c r="K398" s="24" t="s">
        <v>168</v>
      </c>
      <c r="L398" s="84" t="s">
        <v>451</v>
      </c>
      <c r="N398" s="8" t="str">
        <f>IF(D398="",N397,IF(AND(D398&lt;&gt;"",ISERROR(MATCH(D398,Var_view!$A$1:$A$646,0))),"Aggregated or removed for anonymization",""))</f>
        <v/>
      </c>
    </row>
    <row r="399" spans="1:14" x14ac:dyDescent="0.35">
      <c r="D399" s="85"/>
      <c r="E399" s="23"/>
      <c r="F399" s="85"/>
      <c r="G399" s="23"/>
      <c r="H399" s="43"/>
      <c r="I399" s="38">
        <v>0</v>
      </c>
      <c r="J399" s="42" t="s">
        <v>176</v>
      </c>
      <c r="N399" s="8" t="str">
        <f>IF(D399="",N398,IF(AND(D399&lt;&gt;"",ISERROR(MATCH(D399,Var_view!$A$1:$A$646,0))),"Aggregated or removed for anonymization",""))</f>
        <v/>
      </c>
    </row>
    <row r="400" spans="1:14" ht="39" x14ac:dyDescent="0.35">
      <c r="A400" s="84" t="s">
        <v>450</v>
      </c>
      <c r="B400" s="84" t="s">
        <v>4853</v>
      </c>
      <c r="C400" s="84" t="s">
        <v>1856</v>
      </c>
      <c r="D400" s="85" t="s">
        <v>5912</v>
      </c>
      <c r="E400" s="23"/>
      <c r="F400" s="85" t="s">
        <v>1857</v>
      </c>
      <c r="G400" s="23" t="s">
        <v>1858</v>
      </c>
      <c r="H400" s="43" t="s">
        <v>211</v>
      </c>
      <c r="I400" s="38">
        <v>1</v>
      </c>
      <c r="J400" s="42" t="s">
        <v>207</v>
      </c>
      <c r="K400" s="24" t="s">
        <v>168</v>
      </c>
      <c r="L400" s="84" t="s">
        <v>451</v>
      </c>
      <c r="N400" s="8" t="str">
        <f>IF(D400="",N399,IF(AND(D400&lt;&gt;"",ISERROR(MATCH(D400,Var_view!$A$1:$A$646,0))),"Aggregated or removed for anonymization",""))</f>
        <v/>
      </c>
    </row>
    <row r="401" spans="1:14" x14ac:dyDescent="0.35">
      <c r="D401" s="85"/>
      <c r="E401" s="23"/>
      <c r="F401" s="85"/>
      <c r="G401" s="23"/>
      <c r="H401" s="43"/>
      <c r="I401" s="38">
        <v>0</v>
      </c>
      <c r="J401" s="42" t="s">
        <v>176</v>
      </c>
      <c r="N401" s="8" t="str">
        <f>IF(D401="",N400,IF(AND(D401&lt;&gt;"",ISERROR(MATCH(D401,Var_view!$A$1:$A$646,0))),"Aggregated or removed for anonymization",""))</f>
        <v/>
      </c>
    </row>
    <row r="402" spans="1:14" ht="26" x14ac:dyDescent="0.35">
      <c r="A402" s="84" t="s">
        <v>450</v>
      </c>
      <c r="D402" s="85" t="s">
        <v>5913</v>
      </c>
      <c r="E402" s="23"/>
      <c r="F402" s="85" t="s">
        <v>1859</v>
      </c>
      <c r="G402" s="24" t="s">
        <v>1860</v>
      </c>
      <c r="H402" s="43" t="s">
        <v>211</v>
      </c>
      <c r="I402" s="38">
        <v>1</v>
      </c>
      <c r="J402" s="42" t="s">
        <v>207</v>
      </c>
      <c r="K402" s="24" t="s">
        <v>168</v>
      </c>
      <c r="L402" s="84" t="s">
        <v>451</v>
      </c>
      <c r="N402" s="8" t="str">
        <f>IF(D402="",N401,IF(AND(D402&lt;&gt;"",ISERROR(MATCH(D402,Var_view!$A$1:$A$646,0))),"Aggregated or removed for anonymization",""))</f>
        <v/>
      </c>
    </row>
    <row r="403" spans="1:14" x14ac:dyDescent="0.35">
      <c r="D403" s="85"/>
      <c r="E403" s="23"/>
      <c r="F403" s="85"/>
      <c r="G403" s="23"/>
      <c r="H403" s="43"/>
      <c r="I403" s="38">
        <v>0</v>
      </c>
      <c r="J403" s="42" t="s">
        <v>176</v>
      </c>
      <c r="N403" s="8" t="str">
        <f>IF(D403="",N402,IF(AND(D403&lt;&gt;"",ISERROR(MATCH(D403,Var_view!$A$1:$A$646,0))),"Aggregated or removed for anonymization",""))</f>
        <v/>
      </c>
    </row>
    <row r="404" spans="1:14" ht="39" x14ac:dyDescent="0.35">
      <c r="A404" s="84" t="s">
        <v>450</v>
      </c>
      <c r="B404" s="84" t="s">
        <v>4854</v>
      </c>
      <c r="C404" s="84" t="s">
        <v>1856</v>
      </c>
      <c r="D404" s="85" t="s">
        <v>5914</v>
      </c>
      <c r="E404" s="23"/>
      <c r="F404" s="85" t="s">
        <v>1861</v>
      </c>
      <c r="G404" s="23" t="s">
        <v>1862</v>
      </c>
      <c r="H404" s="43" t="s">
        <v>211</v>
      </c>
      <c r="I404" s="38">
        <v>1</v>
      </c>
      <c r="J404" s="42" t="s">
        <v>207</v>
      </c>
      <c r="K404" s="24" t="s">
        <v>168</v>
      </c>
      <c r="L404" s="84" t="s">
        <v>451</v>
      </c>
      <c r="N404" s="8" t="str">
        <f>IF(D404="",N403,IF(AND(D404&lt;&gt;"",ISERROR(MATCH(D404,Var_view!$A$1:$A$646,0))),"Aggregated or removed for anonymization",""))</f>
        <v/>
      </c>
    </row>
    <row r="405" spans="1:14" x14ac:dyDescent="0.35">
      <c r="D405" s="85"/>
      <c r="E405" s="23"/>
      <c r="F405" s="85"/>
      <c r="G405" s="23"/>
      <c r="H405" s="43"/>
      <c r="I405" s="38">
        <v>0</v>
      </c>
      <c r="J405" s="42" t="s">
        <v>176</v>
      </c>
      <c r="N405" s="8" t="str">
        <f>IF(D405="",N404,IF(AND(D405&lt;&gt;"",ISERROR(MATCH(D405,Var_view!$A$1:$A$646,0))),"Aggregated or removed for anonymization",""))</f>
        <v/>
      </c>
    </row>
    <row r="406" spans="1:14" ht="52" x14ac:dyDescent="0.35">
      <c r="A406" s="84" t="s">
        <v>450</v>
      </c>
      <c r="D406" s="85" t="s">
        <v>5915</v>
      </c>
      <c r="E406" s="23"/>
      <c r="F406" s="85" t="s">
        <v>1863</v>
      </c>
      <c r="G406" s="24" t="s">
        <v>2626</v>
      </c>
      <c r="H406" s="43" t="s">
        <v>211</v>
      </c>
      <c r="I406" s="38">
        <v>1</v>
      </c>
      <c r="J406" s="42" t="s">
        <v>207</v>
      </c>
      <c r="K406" s="24" t="s">
        <v>168</v>
      </c>
      <c r="L406" s="84" t="s">
        <v>451</v>
      </c>
      <c r="N406" s="8" t="str">
        <f>IF(D406="",N405,IF(AND(D406&lt;&gt;"",ISERROR(MATCH(D406,Var_view!$A$1:$A$646,0))),"Aggregated or removed for anonymization",""))</f>
        <v/>
      </c>
    </row>
    <row r="407" spans="1:14" x14ac:dyDescent="0.35">
      <c r="D407" s="85"/>
      <c r="E407" s="23"/>
      <c r="F407" s="85"/>
      <c r="H407" s="43"/>
      <c r="I407" s="38">
        <v>0</v>
      </c>
      <c r="J407" s="42" t="s">
        <v>176</v>
      </c>
      <c r="N407" s="8" t="str">
        <f>IF(D407="",N406,IF(AND(D407&lt;&gt;"",ISERROR(MATCH(D407,Var_view!$A$1:$A$646,0))),"Aggregated or removed for anonymization",""))</f>
        <v/>
      </c>
    </row>
    <row r="408" spans="1:14" ht="26" x14ac:dyDescent="0.35">
      <c r="A408" s="79" t="s">
        <v>450</v>
      </c>
      <c r="B408" s="79"/>
      <c r="C408" s="79"/>
      <c r="D408" s="82" t="s">
        <v>1864</v>
      </c>
      <c r="E408" s="83"/>
      <c r="F408" s="82" t="s">
        <v>1865</v>
      </c>
      <c r="G408" s="86"/>
      <c r="H408" s="75"/>
      <c r="I408" s="72"/>
      <c r="J408" s="71"/>
      <c r="K408" s="78"/>
      <c r="L408" s="79"/>
      <c r="M408" s="75" t="s">
        <v>2085</v>
      </c>
      <c r="N408" s="8" t="str">
        <f>IF(D408="",N407,IF(AND(D408&lt;&gt;"",ISERROR(MATCH(D408,Var_view!$A$1:$A$646,0))),"Aggregated or removed for anonymization",""))</f>
        <v>Aggregated or removed for anonymization</v>
      </c>
    </row>
    <row r="409" spans="1:14" ht="26" x14ac:dyDescent="0.35">
      <c r="A409" s="84" t="s">
        <v>450</v>
      </c>
      <c r="D409" s="85" t="s">
        <v>5916</v>
      </c>
      <c r="E409" s="23"/>
      <c r="F409" s="85" t="s">
        <v>1866</v>
      </c>
      <c r="G409" s="24" t="s">
        <v>1867</v>
      </c>
      <c r="H409" s="43" t="s">
        <v>211</v>
      </c>
      <c r="K409" s="24" t="s">
        <v>1868</v>
      </c>
      <c r="L409" s="84" t="s">
        <v>212</v>
      </c>
      <c r="N409" s="8" t="str">
        <f>IF(D409="",N408,IF(AND(D409&lt;&gt;"",ISERROR(MATCH(D409,Var_view!$A$1:$A$646,0))),"Aggregated or removed for anonymization",""))</f>
        <v>Aggregated or removed for anonymization</v>
      </c>
    </row>
    <row r="410" spans="1:14" ht="39" x14ac:dyDescent="0.35">
      <c r="A410" s="84" t="s">
        <v>450</v>
      </c>
      <c r="D410" s="85" t="s">
        <v>5917</v>
      </c>
      <c r="E410" s="23"/>
      <c r="F410" s="85" t="s">
        <v>1869</v>
      </c>
      <c r="G410" s="23" t="s">
        <v>1870</v>
      </c>
      <c r="H410" s="43" t="s">
        <v>211</v>
      </c>
      <c r="I410" s="38">
        <v>1</v>
      </c>
      <c r="J410" s="39" t="s">
        <v>1871</v>
      </c>
      <c r="K410" s="24" t="s">
        <v>168</v>
      </c>
      <c r="L410" s="84" t="s">
        <v>451</v>
      </c>
      <c r="N410" s="8" t="str">
        <f>IF(D410="",N409,IF(AND(D410&lt;&gt;"",ISERROR(MATCH(D410,Var_view!$A$1:$A$646,0))),"Aggregated or removed for anonymization",""))</f>
        <v>Aggregated or removed for anonymization</v>
      </c>
    </row>
    <row r="411" spans="1:14" x14ac:dyDescent="0.35">
      <c r="D411" s="85"/>
      <c r="E411" s="23"/>
      <c r="F411" s="85"/>
      <c r="G411" s="23"/>
      <c r="H411" s="43"/>
      <c r="I411" s="38">
        <v>2</v>
      </c>
      <c r="J411" s="39" t="s">
        <v>2640</v>
      </c>
      <c r="N411" s="8" t="str">
        <f>IF(D411="",N410,IF(AND(D411&lt;&gt;"",ISERROR(MATCH(D411,Var_view!$A$1:$A$646,0))),"Aggregated or removed for anonymization",""))</f>
        <v>Aggregated or removed for anonymization</v>
      </c>
    </row>
    <row r="412" spans="1:14" ht="52" x14ac:dyDescent="0.35">
      <c r="A412" s="84" t="s">
        <v>450</v>
      </c>
      <c r="B412" s="84" t="s">
        <v>1975</v>
      </c>
      <c r="C412" s="84" t="s">
        <v>1977</v>
      </c>
      <c r="D412" s="85" t="s">
        <v>5918</v>
      </c>
      <c r="E412" s="23"/>
      <c r="F412" s="85" t="s">
        <v>1872</v>
      </c>
      <c r="G412" s="23" t="s">
        <v>1956</v>
      </c>
      <c r="H412" s="43" t="s">
        <v>2120</v>
      </c>
      <c r="I412" s="70" t="s">
        <v>4753</v>
      </c>
      <c r="J412" s="49" t="s">
        <v>4753</v>
      </c>
      <c r="K412" s="24" t="s">
        <v>1811</v>
      </c>
      <c r="L412" s="84" t="s">
        <v>452</v>
      </c>
      <c r="M412" s="43" t="s">
        <v>2121</v>
      </c>
      <c r="N412" s="8" t="str">
        <f>IF(D412="",N411,IF(AND(D412&lt;&gt;"",ISERROR(MATCH(D412,Var_view!$A$1:$A$646,0))),"Aggregated or removed for anonymization",""))</f>
        <v>Aggregated or removed for anonymization</v>
      </c>
    </row>
    <row r="413" spans="1:14" ht="52" x14ac:dyDescent="0.35">
      <c r="A413" s="84" t="s">
        <v>450</v>
      </c>
      <c r="B413" s="84" t="s">
        <v>1976</v>
      </c>
      <c r="C413" s="84" t="s">
        <v>1978</v>
      </c>
      <c r="D413" s="85" t="s">
        <v>5919</v>
      </c>
      <c r="E413" s="23"/>
      <c r="F413" s="85" t="s">
        <v>1873</v>
      </c>
      <c r="G413" s="23" t="s">
        <v>1957</v>
      </c>
      <c r="H413" s="84" t="s">
        <v>1336</v>
      </c>
      <c r="I413" s="70" t="s">
        <v>385</v>
      </c>
      <c r="J413" s="49" t="s">
        <v>385</v>
      </c>
      <c r="K413" s="24" t="s">
        <v>1933</v>
      </c>
      <c r="L413" s="84" t="s">
        <v>452</v>
      </c>
      <c r="M413" s="43" t="s">
        <v>2562</v>
      </c>
      <c r="N413" s="8" t="str">
        <f>IF(D413="",N412,IF(AND(D413&lt;&gt;"",ISERROR(MATCH(D413,Var_view!$A$1:$A$646,0))),"Aggregated or removed for anonymization",""))</f>
        <v>Aggregated or removed for anonymization</v>
      </c>
    </row>
    <row r="414" spans="1:14" ht="52" x14ac:dyDescent="0.35">
      <c r="A414" s="84" t="s">
        <v>450</v>
      </c>
      <c r="D414" s="85" t="s">
        <v>5920</v>
      </c>
      <c r="E414" s="23"/>
      <c r="F414" s="85" t="s">
        <v>1874</v>
      </c>
      <c r="G414" s="23" t="s">
        <v>2137</v>
      </c>
      <c r="H414" s="43" t="s">
        <v>211</v>
      </c>
      <c r="I414" s="38">
        <v>24</v>
      </c>
      <c r="J414" s="107" t="s">
        <v>1875</v>
      </c>
      <c r="K414" s="24" t="s">
        <v>168</v>
      </c>
      <c r="L414" s="84" t="s">
        <v>229</v>
      </c>
      <c r="M414" s="43" t="s">
        <v>1722</v>
      </c>
      <c r="N414" s="8" t="str">
        <f>IF(D414="",N413,IF(AND(D414&lt;&gt;"",ISERROR(MATCH(D414,Var_view!$A$1:$A$646,0))),"Aggregated or removed for anonymization",""))</f>
        <v>Aggregated or removed for anonymization</v>
      </c>
    </row>
    <row r="415" spans="1:14" ht="26" x14ac:dyDescent="0.35">
      <c r="D415" s="85"/>
      <c r="E415" s="23"/>
      <c r="F415" s="85"/>
      <c r="G415" s="23"/>
      <c r="H415" s="43"/>
      <c r="I415" s="38">
        <v>25</v>
      </c>
      <c r="J415" s="107" t="s">
        <v>1876</v>
      </c>
      <c r="N415" s="8" t="str">
        <f>IF(D415="",N414,IF(AND(D415&lt;&gt;"",ISERROR(MATCH(D415,Var_view!$A$1:$A$646,0))),"Aggregated or removed for anonymization",""))</f>
        <v>Aggregated or removed for anonymization</v>
      </c>
    </row>
    <row r="416" spans="1:14" ht="26" x14ac:dyDescent="0.35">
      <c r="D416" s="85"/>
      <c r="E416" s="23"/>
      <c r="F416" s="85"/>
      <c r="H416" s="43"/>
      <c r="I416" s="38">
        <v>34</v>
      </c>
      <c r="J416" s="107" t="s">
        <v>1877</v>
      </c>
      <c r="N416" s="8" t="str">
        <f>IF(D416="",N415,IF(AND(D416&lt;&gt;"",ISERROR(MATCH(D416,Var_view!$A$1:$A$646,0))),"Aggregated or removed for anonymization",""))</f>
        <v>Aggregated or removed for anonymization</v>
      </c>
    </row>
    <row r="417" spans="1:14" ht="26" x14ac:dyDescent="0.35">
      <c r="D417" s="85"/>
      <c r="E417" s="23"/>
      <c r="F417" s="85"/>
      <c r="H417" s="43"/>
      <c r="I417" s="38">
        <v>35</v>
      </c>
      <c r="J417" s="107" t="s">
        <v>1878</v>
      </c>
      <c r="M417" s="23"/>
      <c r="N417" s="8" t="str">
        <f>IF(D417="",N416,IF(AND(D417&lt;&gt;"",ISERROR(MATCH(D417,Var_view!$A$1:$A$646,0))),"Aggregated or removed for anonymization",""))</f>
        <v>Aggregated or removed for anonymization</v>
      </c>
    </row>
    <row r="418" spans="1:14" ht="26" x14ac:dyDescent="0.35">
      <c r="D418" s="85"/>
      <c r="E418" s="23"/>
      <c r="F418" s="85"/>
      <c r="H418" s="43"/>
      <c r="I418" s="38">
        <v>44</v>
      </c>
      <c r="J418" s="107" t="s">
        <v>1879</v>
      </c>
      <c r="N418" s="8" t="str">
        <f>IF(D418="",N417,IF(AND(D418&lt;&gt;"",ISERROR(MATCH(D418,Var_view!$A$1:$A$646,0))),"Aggregated or removed for anonymization",""))</f>
        <v>Aggregated or removed for anonymization</v>
      </c>
    </row>
    <row r="419" spans="1:14" ht="39" x14ac:dyDescent="0.35">
      <c r="D419" s="85"/>
      <c r="E419" s="23"/>
      <c r="F419" s="85"/>
      <c r="H419" s="43"/>
      <c r="I419" s="38">
        <v>45</v>
      </c>
      <c r="J419" s="107" t="s">
        <v>1880</v>
      </c>
      <c r="N419" s="8" t="str">
        <f>IF(D419="",N418,IF(AND(D419&lt;&gt;"",ISERROR(MATCH(D419,Var_view!$A$1:$A$646,0))),"Aggregated or removed for anonymization",""))</f>
        <v>Aggregated or removed for anonymization</v>
      </c>
    </row>
    <row r="420" spans="1:14" x14ac:dyDescent="0.35">
      <c r="D420" s="85"/>
      <c r="E420" s="23"/>
      <c r="F420" s="85"/>
      <c r="H420" s="43"/>
      <c r="I420" s="38">
        <v>-78</v>
      </c>
      <c r="J420" s="107" t="s">
        <v>161</v>
      </c>
      <c r="N420" s="8" t="str">
        <f>IF(D420="",N419,IF(AND(D420&lt;&gt;"",ISERROR(MATCH(D420,Var_view!$A$1:$A$646,0))),"Aggregated or removed for anonymization",""))</f>
        <v>Aggregated or removed for anonymization</v>
      </c>
    </row>
    <row r="421" spans="1:14" ht="39" x14ac:dyDescent="0.35">
      <c r="A421" s="84" t="s">
        <v>450</v>
      </c>
      <c r="D421" s="85" t="s">
        <v>5921</v>
      </c>
      <c r="E421" s="23"/>
      <c r="F421" s="85" t="s">
        <v>1881</v>
      </c>
      <c r="G421" s="23" t="s">
        <v>2138</v>
      </c>
      <c r="H421" s="43" t="s">
        <v>211</v>
      </c>
      <c r="K421" s="24" t="s">
        <v>1759</v>
      </c>
      <c r="L421" s="84" t="s">
        <v>212</v>
      </c>
      <c r="M421" s="43" t="s">
        <v>1769</v>
      </c>
      <c r="N421" s="8" t="str">
        <f>IF(D421="",N420,IF(AND(D421&lt;&gt;"",ISERROR(MATCH(D421,Var_view!$A$1:$A$646,0))),"Aggregated or removed for anonymization",""))</f>
        <v/>
      </c>
    </row>
    <row r="422" spans="1:14" ht="65" x14ac:dyDescent="0.35">
      <c r="A422" s="84" t="s">
        <v>450</v>
      </c>
      <c r="D422" s="85" t="s">
        <v>5922</v>
      </c>
      <c r="E422" s="23"/>
      <c r="F422" s="85" t="s">
        <v>1882</v>
      </c>
      <c r="G422" s="23" t="s">
        <v>2139</v>
      </c>
      <c r="H422" s="43" t="s">
        <v>211</v>
      </c>
      <c r="I422" s="38">
        <v>1</v>
      </c>
      <c r="J422" s="42" t="s">
        <v>1955</v>
      </c>
      <c r="K422" s="24" t="s">
        <v>168</v>
      </c>
      <c r="L422" s="84" t="s">
        <v>451</v>
      </c>
      <c r="N422" s="8" t="str">
        <f>IF(D422="",N421,IF(AND(D422&lt;&gt;"",ISERROR(MATCH(D422,Var_view!$A$1:$A$646,0))),"Aggregated or removed for anonymization",""))</f>
        <v/>
      </c>
    </row>
    <row r="423" spans="1:14" x14ac:dyDescent="0.35">
      <c r="D423" s="85"/>
      <c r="E423" s="23"/>
      <c r="F423" s="85"/>
      <c r="G423" s="23"/>
      <c r="H423" s="43"/>
      <c r="I423" s="38">
        <v>0</v>
      </c>
      <c r="J423" s="42" t="s">
        <v>176</v>
      </c>
      <c r="N423" s="8" t="str">
        <f>IF(D423="",N422,IF(AND(D423&lt;&gt;"",ISERROR(MATCH(D423,Var_view!$A$1:$A$646,0))),"Aggregated or removed for anonymization",""))</f>
        <v/>
      </c>
    </row>
    <row r="424" spans="1:14" ht="39" x14ac:dyDescent="0.35">
      <c r="A424" s="84" t="s">
        <v>450</v>
      </c>
      <c r="B424" s="84" t="s">
        <v>1979</v>
      </c>
      <c r="C424" s="84" t="s">
        <v>1981</v>
      </c>
      <c r="D424" s="85" t="s">
        <v>5923</v>
      </c>
      <c r="E424" s="23"/>
      <c r="F424" s="85" t="s">
        <v>1883</v>
      </c>
      <c r="G424" s="23" t="s">
        <v>1884</v>
      </c>
      <c r="H424" s="43" t="s">
        <v>211</v>
      </c>
      <c r="I424" s="38">
        <v>1</v>
      </c>
      <c r="J424" s="43" t="s">
        <v>1878</v>
      </c>
      <c r="K424" s="24" t="s">
        <v>168</v>
      </c>
      <c r="L424" s="84" t="s">
        <v>452</v>
      </c>
      <c r="M424" s="43" t="s">
        <v>2561</v>
      </c>
      <c r="N424" s="8" t="str">
        <f>IF(D424="",N423,IF(AND(D424&lt;&gt;"",ISERROR(MATCH(D424,Var_view!$A$1:$A$646,0))),"Aggregated or removed for anonymization",""))</f>
        <v/>
      </c>
    </row>
    <row r="425" spans="1:14" s="10" customFormat="1" ht="39" x14ac:dyDescent="0.35">
      <c r="A425" s="84"/>
      <c r="B425" s="84"/>
      <c r="C425" s="84"/>
      <c r="D425" s="85"/>
      <c r="E425" s="23"/>
      <c r="F425" s="85"/>
      <c r="G425" s="23"/>
      <c r="H425" s="43"/>
      <c r="I425" s="38">
        <v>2</v>
      </c>
      <c r="J425" s="43" t="s">
        <v>1885</v>
      </c>
      <c r="K425" s="24"/>
      <c r="L425" s="84"/>
      <c r="M425" s="43"/>
      <c r="N425" s="8" t="str">
        <f>IF(D425="",N424,IF(AND(D425&lt;&gt;"",ISERROR(MATCH(D425,Var_view!$A$1:$A$646,0))),"Aggregated or removed for anonymization",""))</f>
        <v/>
      </c>
    </row>
    <row r="426" spans="1:14" s="10" customFormat="1" ht="26" x14ac:dyDescent="0.35">
      <c r="A426" s="84"/>
      <c r="B426" s="84"/>
      <c r="C426" s="84"/>
      <c r="D426" s="85"/>
      <c r="E426" s="23"/>
      <c r="F426" s="85"/>
      <c r="G426" s="23"/>
      <c r="H426" s="43"/>
      <c r="I426" s="38">
        <v>3</v>
      </c>
      <c r="J426" s="43" t="s">
        <v>1886</v>
      </c>
      <c r="K426" s="24"/>
      <c r="L426" s="84"/>
      <c r="M426" s="43"/>
      <c r="N426" s="8" t="str">
        <f>IF(D426="",N425,IF(AND(D426&lt;&gt;"",ISERROR(MATCH(D426,Var_view!$A$1:$A$646,0))),"Aggregated or removed for anonymization",""))</f>
        <v/>
      </c>
    </row>
    <row r="427" spans="1:14" s="10" customFormat="1" ht="26" x14ac:dyDescent="0.35">
      <c r="A427" s="84"/>
      <c r="B427" s="84"/>
      <c r="C427" s="84"/>
      <c r="D427" s="85"/>
      <c r="E427" s="23"/>
      <c r="F427" s="85"/>
      <c r="G427" s="23"/>
      <c r="H427" s="43"/>
      <c r="I427" s="38">
        <v>4</v>
      </c>
      <c r="J427" s="43" t="s">
        <v>1887</v>
      </c>
      <c r="K427" s="24"/>
      <c r="L427" s="84"/>
      <c r="M427" s="43"/>
      <c r="N427" s="8" t="str">
        <f>IF(D427="",N426,IF(AND(D427&lt;&gt;"",ISERROR(MATCH(D427,Var_view!$A$1:$A$646,0))),"Aggregated or removed for anonymization",""))</f>
        <v/>
      </c>
    </row>
    <row r="428" spans="1:14" s="10" customFormat="1" ht="26" x14ac:dyDescent="0.35">
      <c r="A428" s="84"/>
      <c r="B428" s="84"/>
      <c r="C428" s="84"/>
      <c r="D428" s="85"/>
      <c r="E428" s="23"/>
      <c r="F428" s="85"/>
      <c r="G428" s="23"/>
      <c r="H428" s="43"/>
      <c r="I428" s="38">
        <v>5</v>
      </c>
      <c r="J428" s="43" t="s">
        <v>1888</v>
      </c>
      <c r="K428" s="24"/>
      <c r="L428" s="84"/>
      <c r="M428" s="43"/>
      <c r="N428" s="8" t="str">
        <f>IF(D428="",N427,IF(AND(D428&lt;&gt;"",ISERROR(MATCH(D428,Var_view!$A$1:$A$646,0))),"Aggregated or removed for anonymization",""))</f>
        <v/>
      </c>
    </row>
    <row r="429" spans="1:14" s="10" customFormat="1" ht="52" x14ac:dyDescent="0.35">
      <c r="A429" s="84" t="s">
        <v>450</v>
      </c>
      <c r="B429" s="84"/>
      <c r="C429" s="84"/>
      <c r="D429" s="85" t="s">
        <v>5924</v>
      </c>
      <c r="E429" s="23"/>
      <c r="F429" s="85" t="s">
        <v>1959</v>
      </c>
      <c r="G429" s="24" t="s">
        <v>1904</v>
      </c>
      <c r="H429" s="43" t="s">
        <v>211</v>
      </c>
      <c r="I429" s="38">
        <v>1</v>
      </c>
      <c r="J429" s="42" t="s">
        <v>207</v>
      </c>
      <c r="K429" s="24" t="s">
        <v>168</v>
      </c>
      <c r="L429" s="84" t="s">
        <v>451</v>
      </c>
      <c r="M429" s="43"/>
      <c r="N429" s="8" t="str">
        <f>IF(D429="",N428,IF(AND(D429&lt;&gt;"",ISERROR(MATCH(D429,Var_view!$A$1:$A$646,0))),"Aggregated or removed for anonymization",""))</f>
        <v/>
      </c>
    </row>
    <row r="430" spans="1:14" s="10" customFormat="1" x14ac:dyDescent="0.35">
      <c r="A430" s="84"/>
      <c r="B430" s="84"/>
      <c r="C430" s="84"/>
      <c r="D430" s="85"/>
      <c r="E430" s="23"/>
      <c r="F430" s="85"/>
      <c r="G430" s="23"/>
      <c r="H430" s="43"/>
      <c r="I430" s="38">
        <v>0</v>
      </c>
      <c r="J430" s="42" t="s">
        <v>176</v>
      </c>
      <c r="K430" s="24"/>
      <c r="L430" s="84"/>
      <c r="M430" s="43"/>
      <c r="N430" s="8" t="str">
        <f>IF(D430="",N429,IF(AND(D430&lt;&gt;"",ISERROR(MATCH(D430,Var_view!$A$1:$A$646,0))),"Aggregated or removed for anonymization",""))</f>
        <v/>
      </c>
    </row>
    <row r="431" spans="1:14" s="10" customFormat="1" ht="52" x14ac:dyDescent="0.35">
      <c r="A431" s="79" t="s">
        <v>450</v>
      </c>
      <c r="B431" s="79" t="s">
        <v>1980</v>
      </c>
      <c r="C431" s="79" t="s">
        <v>1982</v>
      </c>
      <c r="D431" s="82" t="s">
        <v>5925</v>
      </c>
      <c r="E431" s="83"/>
      <c r="F431" s="82" t="s">
        <v>1960</v>
      </c>
      <c r="G431" s="78" t="s">
        <v>1889</v>
      </c>
      <c r="H431" s="75"/>
      <c r="I431" s="72"/>
      <c r="J431" s="71"/>
      <c r="K431" s="78"/>
      <c r="L431" s="79"/>
      <c r="M431" s="75" t="s">
        <v>1958</v>
      </c>
      <c r="N431" s="8" t="str">
        <f>IF(D431="",N430,IF(AND(D431&lt;&gt;"",ISERROR(MATCH(D431,Var_view!$A$1:$A$646,0))),"Aggregated or removed for anonymization",""))</f>
        <v>Aggregated or removed for anonymization</v>
      </c>
    </row>
    <row r="432" spans="1:14" s="10" customFormat="1" ht="52" x14ac:dyDescent="0.35">
      <c r="A432" s="84" t="s">
        <v>450</v>
      </c>
      <c r="B432" s="84" t="s">
        <v>1980</v>
      </c>
      <c r="C432" s="84" t="s">
        <v>1982</v>
      </c>
      <c r="D432" s="85" t="s">
        <v>5926</v>
      </c>
      <c r="E432" s="23"/>
      <c r="F432" s="85" t="s">
        <v>1961</v>
      </c>
      <c r="G432" s="24" t="s">
        <v>1890</v>
      </c>
      <c r="H432" s="43" t="s">
        <v>211</v>
      </c>
      <c r="I432" s="38"/>
      <c r="J432" s="42"/>
      <c r="K432" s="24" t="s">
        <v>1868</v>
      </c>
      <c r="L432" s="84" t="s">
        <v>212</v>
      </c>
      <c r="M432" s="43"/>
      <c r="N432" s="8" t="str">
        <f>IF(D432="",N431,IF(AND(D432&lt;&gt;"",ISERROR(MATCH(D432,Var_view!$A$1:$A$646,0))),"Aggregated or removed for anonymization",""))</f>
        <v>Aggregated or removed for anonymization</v>
      </c>
    </row>
    <row r="433" spans="1:14" s="10" customFormat="1" ht="52" x14ac:dyDescent="0.35">
      <c r="A433" s="84" t="s">
        <v>450</v>
      </c>
      <c r="B433" s="84" t="s">
        <v>1980</v>
      </c>
      <c r="C433" s="84" t="s">
        <v>1982</v>
      </c>
      <c r="D433" s="85" t="s">
        <v>5927</v>
      </c>
      <c r="E433" s="23"/>
      <c r="F433" s="85" t="s">
        <v>1962</v>
      </c>
      <c r="G433" s="23" t="s">
        <v>1905</v>
      </c>
      <c r="H433" s="43" t="s">
        <v>211</v>
      </c>
      <c r="I433" s="38">
        <v>1</v>
      </c>
      <c r="J433" s="42" t="s">
        <v>2090</v>
      </c>
      <c r="K433" s="24" t="s">
        <v>168</v>
      </c>
      <c r="L433" s="84" t="s">
        <v>229</v>
      </c>
      <c r="M433" s="43" t="s">
        <v>1722</v>
      </c>
      <c r="N433" s="8" t="str">
        <f>IF(D433="",N432,IF(AND(D433&lt;&gt;"",ISERROR(MATCH(D433,Var_view!$A$1:$A$646,0))),"Aggregated or removed for anonymization",""))</f>
        <v/>
      </c>
    </row>
    <row r="434" spans="1:14" s="10" customFormat="1" ht="26" x14ac:dyDescent="0.35">
      <c r="A434" s="84"/>
      <c r="B434" s="84"/>
      <c r="C434" s="84"/>
      <c r="D434" s="85"/>
      <c r="E434" s="23"/>
      <c r="F434" s="85"/>
      <c r="G434" s="24"/>
      <c r="H434" s="43"/>
      <c r="I434" s="38">
        <v>2</v>
      </c>
      <c r="J434" s="43" t="s">
        <v>1906</v>
      </c>
      <c r="K434" s="24"/>
      <c r="L434" s="84"/>
      <c r="M434" s="43"/>
      <c r="N434" s="8" t="str">
        <f>IF(D434="",N433,IF(AND(D434&lt;&gt;"",ISERROR(MATCH(D434,Var_view!$A$1:$A$646,0))),"Aggregated or removed for anonymization",""))</f>
        <v/>
      </c>
    </row>
    <row r="435" spans="1:14" s="10" customFormat="1" ht="26" x14ac:dyDescent="0.35">
      <c r="A435" s="84"/>
      <c r="B435" s="84"/>
      <c r="C435" s="84"/>
      <c r="D435" s="85"/>
      <c r="E435" s="23"/>
      <c r="F435" s="85"/>
      <c r="G435" s="23"/>
      <c r="H435" s="43"/>
      <c r="I435" s="38">
        <v>3</v>
      </c>
      <c r="J435" s="43" t="s">
        <v>1907</v>
      </c>
      <c r="K435" s="24"/>
      <c r="L435" s="84"/>
      <c r="M435" s="43"/>
      <c r="N435" s="8" t="str">
        <f>IF(D435="",N434,IF(AND(D435&lt;&gt;"",ISERROR(MATCH(D435,Var_view!$A$1:$A$646,0))),"Aggregated or removed for anonymization",""))</f>
        <v/>
      </c>
    </row>
    <row r="436" spans="1:14" s="10" customFormat="1" ht="26" x14ac:dyDescent="0.35">
      <c r="A436" s="84"/>
      <c r="B436" s="84"/>
      <c r="C436" s="84"/>
      <c r="D436" s="85"/>
      <c r="E436" s="23"/>
      <c r="F436" s="85"/>
      <c r="G436" s="24"/>
      <c r="H436" s="43"/>
      <c r="I436" s="38">
        <v>4</v>
      </c>
      <c r="J436" s="43" t="s">
        <v>1908</v>
      </c>
      <c r="K436" s="24"/>
      <c r="L436" s="84"/>
      <c r="M436" s="43"/>
      <c r="N436" s="8" t="str">
        <f>IF(D436="",N435,IF(AND(D436&lt;&gt;"",ISERROR(MATCH(D436,Var_view!$A$1:$A$646,0))),"Aggregated or removed for anonymization",""))</f>
        <v/>
      </c>
    </row>
    <row r="437" spans="1:14" s="10" customFormat="1" ht="52" x14ac:dyDescent="0.35">
      <c r="A437" s="84" t="s">
        <v>450</v>
      </c>
      <c r="B437" s="84" t="s">
        <v>1980</v>
      </c>
      <c r="C437" s="84" t="s">
        <v>1982</v>
      </c>
      <c r="D437" s="85" t="s">
        <v>5928</v>
      </c>
      <c r="E437" s="23"/>
      <c r="F437" s="85" t="s">
        <v>1963</v>
      </c>
      <c r="G437" s="24" t="s">
        <v>1909</v>
      </c>
      <c r="H437" s="43" t="s">
        <v>211</v>
      </c>
      <c r="I437" s="38">
        <v>1</v>
      </c>
      <c r="J437" s="42" t="s">
        <v>207</v>
      </c>
      <c r="K437" s="24" t="s">
        <v>168</v>
      </c>
      <c r="L437" s="84" t="s">
        <v>451</v>
      </c>
      <c r="M437" s="43"/>
      <c r="N437" s="8" t="str">
        <f>IF(D437="",N436,IF(AND(D437&lt;&gt;"",ISERROR(MATCH(D437,Var_view!$A$1:$A$646,0))),"Aggregated or removed for anonymization",""))</f>
        <v/>
      </c>
    </row>
    <row r="438" spans="1:14" s="10" customFormat="1" x14ac:dyDescent="0.35">
      <c r="A438" s="84"/>
      <c r="B438" s="84"/>
      <c r="C438" s="84"/>
      <c r="D438" s="85"/>
      <c r="E438" s="23"/>
      <c r="F438" s="85"/>
      <c r="G438" s="24"/>
      <c r="H438" s="43"/>
      <c r="I438" s="38">
        <v>0</v>
      </c>
      <c r="J438" s="42" t="s">
        <v>176</v>
      </c>
      <c r="K438" s="24"/>
      <c r="L438" s="84"/>
      <c r="M438" s="43"/>
      <c r="N438" s="8" t="str">
        <f>IF(D438="",N437,IF(AND(D438&lt;&gt;"",ISERROR(MATCH(D438,Var_view!$A$1:$A$646,0))),"Aggregated or removed for anonymization",""))</f>
        <v/>
      </c>
    </row>
    <row r="439" spans="1:14" s="10" customFormat="1" ht="52" x14ac:dyDescent="0.35">
      <c r="A439" s="84" t="s">
        <v>450</v>
      </c>
      <c r="B439" s="84" t="s">
        <v>1990</v>
      </c>
      <c r="C439" s="84" t="s">
        <v>1983</v>
      </c>
      <c r="D439" s="85" t="s">
        <v>5929</v>
      </c>
      <c r="E439" s="23"/>
      <c r="F439" s="85" t="s">
        <v>1964</v>
      </c>
      <c r="G439" s="24" t="s">
        <v>1891</v>
      </c>
      <c r="H439" s="43" t="s">
        <v>211</v>
      </c>
      <c r="I439" s="70" t="s">
        <v>2734</v>
      </c>
      <c r="J439" s="49" t="s">
        <v>2734</v>
      </c>
      <c r="K439" s="24" t="s">
        <v>1933</v>
      </c>
      <c r="L439" s="84" t="s">
        <v>452</v>
      </c>
      <c r="M439" s="43" t="s">
        <v>2735</v>
      </c>
      <c r="N439" s="8" t="str">
        <f>IF(D439="",N438,IF(AND(D439&lt;&gt;"",ISERROR(MATCH(D439,Var_view!$A$1:$A$646,0))),"Aggregated or removed for anonymization",""))</f>
        <v>Aggregated or removed for anonymization</v>
      </c>
    </row>
    <row r="440" spans="1:14" s="10" customFormat="1" ht="52" x14ac:dyDescent="0.35">
      <c r="A440" s="84" t="s">
        <v>450</v>
      </c>
      <c r="B440" s="84" t="s">
        <v>1980</v>
      </c>
      <c r="C440" s="84" t="s">
        <v>1982</v>
      </c>
      <c r="D440" s="85" t="s">
        <v>5930</v>
      </c>
      <c r="E440" s="23"/>
      <c r="F440" s="85" t="s">
        <v>1965</v>
      </c>
      <c r="G440" s="23" t="s">
        <v>2140</v>
      </c>
      <c r="H440" s="43" t="s">
        <v>211</v>
      </c>
      <c r="I440" s="38">
        <v>1</v>
      </c>
      <c r="J440" s="42" t="s">
        <v>207</v>
      </c>
      <c r="K440" s="24" t="s">
        <v>168</v>
      </c>
      <c r="L440" s="84" t="s">
        <v>451</v>
      </c>
      <c r="M440" s="43"/>
      <c r="N440" s="8" t="str">
        <f>IF(D440="",N439,IF(AND(D440&lt;&gt;"",ISERROR(MATCH(D440,Var_view!$A$1:$A$646,0))),"Aggregated or removed for anonymization",""))</f>
        <v/>
      </c>
    </row>
    <row r="441" spans="1:14" s="10" customFormat="1" x14ac:dyDescent="0.35">
      <c r="A441" s="84"/>
      <c r="B441" s="84"/>
      <c r="C441" s="84"/>
      <c r="D441" s="85"/>
      <c r="E441" s="23"/>
      <c r="F441" s="85"/>
      <c r="G441" s="23"/>
      <c r="H441" s="43"/>
      <c r="I441" s="38">
        <v>0</v>
      </c>
      <c r="J441" s="42" t="s">
        <v>176</v>
      </c>
      <c r="K441" s="24"/>
      <c r="L441" s="84"/>
      <c r="M441" s="43"/>
      <c r="N441" s="8" t="str">
        <f>IF(D441="",N440,IF(AND(D441&lt;&gt;"",ISERROR(MATCH(D441,Var_view!$A$1:$A$646,0))),"Aggregated or removed for anonymization",""))</f>
        <v/>
      </c>
    </row>
    <row r="442" spans="1:14" s="10" customFormat="1" ht="52" x14ac:dyDescent="0.35">
      <c r="A442" s="84" t="s">
        <v>450</v>
      </c>
      <c r="B442" s="84" t="s">
        <v>1985</v>
      </c>
      <c r="C442" s="84" t="s">
        <v>1986</v>
      </c>
      <c r="D442" s="85" t="s">
        <v>5931</v>
      </c>
      <c r="E442" s="23"/>
      <c r="F442" s="85" t="s">
        <v>1966</v>
      </c>
      <c r="G442" s="23" t="s">
        <v>2141</v>
      </c>
      <c r="H442" s="43" t="s">
        <v>211</v>
      </c>
      <c r="I442" s="38">
        <v>1</v>
      </c>
      <c r="J442" s="42" t="s">
        <v>207</v>
      </c>
      <c r="K442" s="24" t="s">
        <v>168</v>
      </c>
      <c r="L442" s="84" t="s">
        <v>451</v>
      </c>
      <c r="M442" s="43"/>
      <c r="N442" s="8" t="str">
        <f>IF(D442="",N441,IF(AND(D442&lt;&gt;"",ISERROR(MATCH(D442,Var_view!$A$1:$A$646,0))),"Aggregated or removed for anonymization",""))</f>
        <v/>
      </c>
    </row>
    <row r="443" spans="1:14" s="10" customFormat="1" ht="26" x14ac:dyDescent="0.35">
      <c r="A443" s="84"/>
      <c r="B443" s="84"/>
      <c r="C443" s="84"/>
      <c r="D443" s="85"/>
      <c r="E443" s="23"/>
      <c r="F443" s="85"/>
      <c r="G443" s="24"/>
      <c r="H443" s="43"/>
      <c r="I443" s="38">
        <v>0</v>
      </c>
      <c r="J443" s="39" t="s">
        <v>1892</v>
      </c>
      <c r="K443" s="24"/>
      <c r="L443" s="84"/>
      <c r="M443" s="43"/>
      <c r="N443" s="8" t="str">
        <f>IF(D443="",N442,IF(AND(D443&lt;&gt;"",ISERROR(MATCH(D443,Var_view!$A$1:$A$646,0))),"Aggregated or removed for anonymization",""))</f>
        <v/>
      </c>
    </row>
    <row r="444" spans="1:14" s="10" customFormat="1" ht="52" x14ac:dyDescent="0.35">
      <c r="A444" s="84" t="s">
        <v>450</v>
      </c>
      <c r="B444" s="84" t="s">
        <v>1988</v>
      </c>
      <c r="C444" s="84" t="s">
        <v>1987</v>
      </c>
      <c r="D444" s="85" t="s">
        <v>5932</v>
      </c>
      <c r="E444" s="23"/>
      <c r="F444" s="85" t="s">
        <v>1967</v>
      </c>
      <c r="G444" s="24" t="s">
        <v>1892</v>
      </c>
      <c r="H444" s="84" t="s">
        <v>1336</v>
      </c>
      <c r="I444" s="70" t="s">
        <v>385</v>
      </c>
      <c r="J444" s="49" t="s">
        <v>385</v>
      </c>
      <c r="K444" s="24" t="s">
        <v>1933</v>
      </c>
      <c r="L444" s="84" t="s">
        <v>452</v>
      </c>
      <c r="M444" s="43" t="s">
        <v>2563</v>
      </c>
      <c r="N444" s="8" t="str">
        <f>IF(D444="",N443,IF(AND(D444&lt;&gt;"",ISERROR(MATCH(D444,Var_view!$A$1:$A$646,0))),"Aggregated or removed for anonymization",""))</f>
        <v>Aggregated or removed for anonymization</v>
      </c>
    </row>
    <row r="445" spans="1:14" s="10" customFormat="1" ht="52" x14ac:dyDescent="0.35">
      <c r="A445" s="84" t="s">
        <v>450</v>
      </c>
      <c r="B445" s="84" t="s">
        <v>1980</v>
      </c>
      <c r="C445" s="84" t="s">
        <v>1982</v>
      </c>
      <c r="D445" s="85" t="s">
        <v>5933</v>
      </c>
      <c r="E445" s="23"/>
      <c r="F445" s="85" t="s">
        <v>2030</v>
      </c>
      <c r="G445" s="24" t="s">
        <v>2142</v>
      </c>
      <c r="H445" s="43" t="s">
        <v>211</v>
      </c>
      <c r="I445" s="38">
        <v>1</v>
      </c>
      <c r="J445" s="42" t="s">
        <v>207</v>
      </c>
      <c r="K445" s="24" t="s">
        <v>168</v>
      </c>
      <c r="L445" s="84" t="s">
        <v>451</v>
      </c>
      <c r="M445" s="43"/>
      <c r="N445" s="8" t="str">
        <f>IF(D445="",N444,IF(AND(D445&lt;&gt;"",ISERROR(MATCH(D445,Var_view!$A$1:$A$646,0))),"Aggregated or removed for anonymization",""))</f>
        <v/>
      </c>
    </row>
    <row r="446" spans="1:14" s="10" customFormat="1" x14ac:dyDescent="0.35">
      <c r="A446" s="84"/>
      <c r="B446" s="84"/>
      <c r="C446" s="84"/>
      <c r="D446" s="85"/>
      <c r="E446" s="23"/>
      <c r="F446" s="85"/>
      <c r="G446" s="87"/>
      <c r="H446" s="43"/>
      <c r="I446" s="38">
        <v>0</v>
      </c>
      <c r="J446" s="42" t="s">
        <v>176</v>
      </c>
      <c r="K446" s="24"/>
      <c r="L446" s="24"/>
      <c r="M446" s="43"/>
      <c r="N446" s="8" t="str">
        <f>IF(D446="",N445,IF(AND(D446&lt;&gt;"",ISERROR(MATCH(D446,Var_view!$A$1:$A$646,0))),"Aggregated or removed for anonymization",""))</f>
        <v/>
      </c>
    </row>
    <row r="447" spans="1:14" s="10" customFormat="1" ht="39" x14ac:dyDescent="0.35">
      <c r="A447" s="84" t="s">
        <v>450</v>
      </c>
      <c r="B447" s="84" t="s">
        <v>1989</v>
      </c>
      <c r="C447" s="84" t="s">
        <v>1984</v>
      </c>
      <c r="D447" s="85" t="s">
        <v>5934</v>
      </c>
      <c r="E447" s="23"/>
      <c r="F447" s="85" t="s">
        <v>1968</v>
      </c>
      <c r="G447" s="24" t="s">
        <v>1890</v>
      </c>
      <c r="H447" s="43" t="s">
        <v>211</v>
      </c>
      <c r="I447" s="38"/>
      <c r="J447" s="42"/>
      <c r="K447" s="24" t="s">
        <v>1868</v>
      </c>
      <c r="L447" s="84" t="s">
        <v>212</v>
      </c>
      <c r="M447" s="43"/>
      <c r="N447" s="8" t="str">
        <f>IF(D447="",N446,IF(AND(D447&lt;&gt;"",ISERROR(MATCH(D447,Var_view!$A$1:$A$646,0))),"Aggregated or removed for anonymization",""))</f>
        <v>Aggregated or removed for anonymization</v>
      </c>
    </row>
    <row r="448" spans="1:14" s="10" customFormat="1" ht="39" x14ac:dyDescent="0.35">
      <c r="A448" s="84" t="s">
        <v>450</v>
      </c>
      <c r="B448" s="84" t="s">
        <v>1989</v>
      </c>
      <c r="C448" s="84" t="s">
        <v>1984</v>
      </c>
      <c r="D448" s="85" t="s">
        <v>5935</v>
      </c>
      <c r="E448" s="23"/>
      <c r="F448" s="85" t="s">
        <v>1969</v>
      </c>
      <c r="G448" s="23" t="s">
        <v>1905</v>
      </c>
      <c r="H448" s="43" t="s">
        <v>211</v>
      </c>
      <c r="I448" s="38">
        <v>1</v>
      </c>
      <c r="J448" s="42" t="s">
        <v>2090</v>
      </c>
      <c r="K448" s="24" t="s">
        <v>168</v>
      </c>
      <c r="L448" s="84" t="s">
        <v>229</v>
      </c>
      <c r="M448" s="43" t="s">
        <v>1722</v>
      </c>
      <c r="N448" s="8" t="str">
        <f>IF(D448="",N447,IF(AND(D448&lt;&gt;"",ISERROR(MATCH(D448,Var_view!$A$1:$A$646,0))),"Aggregated or removed for anonymization",""))</f>
        <v/>
      </c>
    </row>
    <row r="449" spans="1:14" s="10" customFormat="1" ht="26" x14ac:dyDescent="0.35">
      <c r="A449" s="84"/>
      <c r="B449" s="84"/>
      <c r="C449" s="84"/>
      <c r="D449" s="85"/>
      <c r="E449" s="23"/>
      <c r="F449" s="85"/>
      <c r="G449" s="24"/>
      <c r="H449" s="43"/>
      <c r="I449" s="38">
        <v>2</v>
      </c>
      <c r="J449" s="43" t="s">
        <v>1906</v>
      </c>
      <c r="K449" s="24"/>
      <c r="L449" s="84"/>
      <c r="M449" s="43"/>
      <c r="N449" s="8" t="str">
        <f>IF(D449="",N448,IF(AND(D449&lt;&gt;"",ISERROR(MATCH(D449,Var_view!$A$1:$A$646,0))),"Aggregated or removed for anonymization",""))</f>
        <v/>
      </c>
    </row>
    <row r="450" spans="1:14" s="10" customFormat="1" ht="26" x14ac:dyDescent="0.35">
      <c r="A450" s="84"/>
      <c r="B450" s="84"/>
      <c r="C450" s="84"/>
      <c r="D450" s="85"/>
      <c r="E450" s="23"/>
      <c r="F450" s="85"/>
      <c r="G450" s="23"/>
      <c r="H450" s="43"/>
      <c r="I450" s="38">
        <v>3</v>
      </c>
      <c r="J450" s="43" t="s">
        <v>1907</v>
      </c>
      <c r="K450" s="24"/>
      <c r="L450" s="84"/>
      <c r="M450" s="43"/>
      <c r="N450" s="8" t="str">
        <f>IF(D450="",N449,IF(AND(D450&lt;&gt;"",ISERROR(MATCH(D450,Var_view!$A$1:$A$646,0))),"Aggregated or removed for anonymization",""))</f>
        <v/>
      </c>
    </row>
    <row r="451" spans="1:14" s="10" customFormat="1" ht="26" x14ac:dyDescent="0.35">
      <c r="A451" s="84"/>
      <c r="B451" s="84"/>
      <c r="C451" s="84"/>
      <c r="D451" s="85"/>
      <c r="E451" s="23"/>
      <c r="F451" s="85"/>
      <c r="G451" s="24"/>
      <c r="H451" s="43"/>
      <c r="I451" s="38">
        <v>4</v>
      </c>
      <c r="J451" s="43" t="s">
        <v>1908</v>
      </c>
      <c r="K451" s="24"/>
      <c r="L451" s="84"/>
      <c r="M451" s="43"/>
      <c r="N451" s="8" t="str">
        <f>IF(D451="",N450,IF(AND(D451&lt;&gt;"",ISERROR(MATCH(D451,Var_view!$A$1:$A$646,0))),"Aggregated or removed for anonymization",""))</f>
        <v/>
      </c>
    </row>
    <row r="452" spans="1:14" s="10" customFormat="1" ht="39" x14ac:dyDescent="0.35">
      <c r="A452" s="84" t="s">
        <v>450</v>
      </c>
      <c r="B452" s="84" t="s">
        <v>1989</v>
      </c>
      <c r="C452" s="84" t="s">
        <v>1984</v>
      </c>
      <c r="D452" s="85" t="s">
        <v>5936</v>
      </c>
      <c r="E452" s="23"/>
      <c r="F452" s="85" t="s">
        <v>1970</v>
      </c>
      <c r="G452" s="24" t="s">
        <v>1909</v>
      </c>
      <c r="H452" s="43" t="s">
        <v>211</v>
      </c>
      <c r="I452" s="38">
        <v>1</v>
      </c>
      <c r="J452" s="42" t="s">
        <v>207</v>
      </c>
      <c r="K452" s="24" t="s">
        <v>168</v>
      </c>
      <c r="L452" s="84" t="s">
        <v>451</v>
      </c>
      <c r="M452" s="43"/>
      <c r="N452" s="8" t="str">
        <f>IF(D452="",N451,IF(AND(D452&lt;&gt;"",ISERROR(MATCH(D452,Var_view!$A$1:$A$646,0))),"Aggregated or removed for anonymization",""))</f>
        <v/>
      </c>
    </row>
    <row r="453" spans="1:14" s="10" customFormat="1" x14ac:dyDescent="0.35">
      <c r="A453" s="84"/>
      <c r="B453" s="84"/>
      <c r="C453" s="84"/>
      <c r="D453" s="85"/>
      <c r="E453" s="23"/>
      <c r="F453" s="85"/>
      <c r="G453" s="24"/>
      <c r="H453" s="43"/>
      <c r="I453" s="38">
        <v>0</v>
      </c>
      <c r="J453" s="42" t="s">
        <v>176</v>
      </c>
      <c r="K453" s="24"/>
      <c r="L453" s="84"/>
      <c r="M453" s="43"/>
      <c r="N453" s="8" t="str">
        <f>IF(D453="",N452,IF(AND(D453&lt;&gt;"",ISERROR(MATCH(D453,Var_view!$A$1:$A$646,0))),"Aggregated or removed for anonymization",""))</f>
        <v/>
      </c>
    </row>
    <row r="454" spans="1:14" s="10" customFormat="1" ht="78" x14ac:dyDescent="0.35">
      <c r="A454" s="84" t="s">
        <v>450</v>
      </c>
      <c r="B454" s="84" t="s">
        <v>1991</v>
      </c>
      <c r="C454" s="84" t="s">
        <v>1992</v>
      </c>
      <c r="D454" s="85" t="s">
        <v>5937</v>
      </c>
      <c r="E454" s="23"/>
      <c r="F454" s="85" t="s">
        <v>1971</v>
      </c>
      <c r="G454" s="24" t="s">
        <v>1891</v>
      </c>
      <c r="H454" s="43" t="s">
        <v>211</v>
      </c>
      <c r="I454" s="70" t="s">
        <v>2734</v>
      </c>
      <c r="J454" s="49" t="s">
        <v>2734</v>
      </c>
      <c r="K454" s="24" t="s">
        <v>1933</v>
      </c>
      <c r="L454" s="84" t="s">
        <v>452</v>
      </c>
      <c r="M454" s="43" t="s">
        <v>2735</v>
      </c>
      <c r="N454" s="8" t="str">
        <f>IF(D454="",N453,IF(AND(D454&lt;&gt;"",ISERROR(MATCH(D454,Var_view!$A$1:$A$646,0))),"Aggregated or removed for anonymization",""))</f>
        <v>Aggregated or removed for anonymization</v>
      </c>
    </row>
    <row r="455" spans="1:14" s="10" customFormat="1" ht="39" x14ac:dyDescent="0.35">
      <c r="A455" s="84" t="s">
        <v>450</v>
      </c>
      <c r="B455" s="84" t="s">
        <v>1989</v>
      </c>
      <c r="C455" s="84" t="s">
        <v>1984</v>
      </c>
      <c r="D455" s="85" t="s">
        <v>5938</v>
      </c>
      <c r="E455" s="23"/>
      <c r="F455" s="85" t="s">
        <v>1972</v>
      </c>
      <c r="G455" s="23" t="s">
        <v>2140</v>
      </c>
      <c r="H455" s="43" t="s">
        <v>211</v>
      </c>
      <c r="I455" s="38">
        <v>1</v>
      </c>
      <c r="J455" s="42" t="s">
        <v>207</v>
      </c>
      <c r="K455" s="24" t="s">
        <v>168</v>
      </c>
      <c r="L455" s="84" t="s">
        <v>451</v>
      </c>
      <c r="M455" s="43"/>
      <c r="N455" s="8" t="str">
        <f>IF(D455="",N454,IF(AND(D455&lt;&gt;"",ISERROR(MATCH(D455,Var_view!$A$1:$A$646,0))),"Aggregated or removed for anonymization",""))</f>
        <v/>
      </c>
    </row>
    <row r="456" spans="1:14" s="10" customFormat="1" x14ac:dyDescent="0.35">
      <c r="A456" s="84"/>
      <c r="B456" s="84"/>
      <c r="C456" s="84"/>
      <c r="D456" s="85"/>
      <c r="E456" s="23"/>
      <c r="F456" s="85"/>
      <c r="G456" s="23"/>
      <c r="H456" s="43"/>
      <c r="I456" s="38">
        <v>0</v>
      </c>
      <c r="J456" s="42" t="s">
        <v>176</v>
      </c>
      <c r="K456" s="24"/>
      <c r="L456" s="84"/>
      <c r="M456" s="43"/>
      <c r="N456" s="8" t="str">
        <f>IF(D456="",N455,IF(AND(D456&lt;&gt;"",ISERROR(MATCH(D456,Var_view!$A$1:$A$646,0))),"Aggregated or removed for anonymization",""))</f>
        <v/>
      </c>
    </row>
    <row r="457" spans="1:14" s="10" customFormat="1" ht="65" x14ac:dyDescent="0.35">
      <c r="A457" s="84" t="s">
        <v>450</v>
      </c>
      <c r="B457" s="84" t="s">
        <v>1993</v>
      </c>
      <c r="C457" s="84" t="s">
        <v>1995</v>
      </c>
      <c r="D457" s="85" t="s">
        <v>5939</v>
      </c>
      <c r="E457" s="23"/>
      <c r="F457" s="85" t="s">
        <v>1973</v>
      </c>
      <c r="G457" s="23" t="s">
        <v>2141</v>
      </c>
      <c r="H457" s="43" t="s">
        <v>211</v>
      </c>
      <c r="I457" s="38">
        <v>1</v>
      </c>
      <c r="J457" s="42" t="s">
        <v>207</v>
      </c>
      <c r="K457" s="24" t="s">
        <v>168</v>
      </c>
      <c r="L457" s="84" t="s">
        <v>451</v>
      </c>
      <c r="M457" s="43"/>
      <c r="N457" s="8" t="str">
        <f>IF(D457="",N456,IF(AND(D457&lt;&gt;"",ISERROR(MATCH(D457,Var_view!$A$1:$A$646,0))),"Aggregated or removed for anonymization",""))</f>
        <v/>
      </c>
    </row>
    <row r="458" spans="1:14" s="10" customFormat="1" ht="26" x14ac:dyDescent="0.35">
      <c r="A458" s="84"/>
      <c r="B458" s="84"/>
      <c r="C458" s="84"/>
      <c r="D458" s="85"/>
      <c r="E458" s="23"/>
      <c r="F458" s="85"/>
      <c r="G458" s="24"/>
      <c r="H458" s="43"/>
      <c r="I458" s="38">
        <v>0</v>
      </c>
      <c r="J458" s="39" t="s">
        <v>1892</v>
      </c>
      <c r="K458" s="24"/>
      <c r="L458" s="84"/>
      <c r="M458" s="43"/>
      <c r="N458" s="8" t="str">
        <f>IF(D458="",N457,IF(AND(D458&lt;&gt;"",ISERROR(MATCH(D458,Var_view!$A$1:$A$646,0))),"Aggregated or removed for anonymization",""))</f>
        <v/>
      </c>
    </row>
    <row r="459" spans="1:14" s="10" customFormat="1" ht="64.5" customHeight="1" x14ac:dyDescent="0.35">
      <c r="A459" s="84" t="s">
        <v>450</v>
      </c>
      <c r="B459" s="84" t="s">
        <v>1994</v>
      </c>
      <c r="C459" s="84" t="s">
        <v>1996</v>
      </c>
      <c r="D459" s="85" t="s">
        <v>5940</v>
      </c>
      <c r="E459" s="23"/>
      <c r="F459" s="85" t="s">
        <v>1974</v>
      </c>
      <c r="G459" s="24" t="s">
        <v>1892</v>
      </c>
      <c r="H459" s="84" t="s">
        <v>1336</v>
      </c>
      <c r="I459" s="70" t="s">
        <v>385</v>
      </c>
      <c r="J459" s="49" t="s">
        <v>385</v>
      </c>
      <c r="K459" s="24" t="s">
        <v>1933</v>
      </c>
      <c r="L459" s="84" t="s">
        <v>452</v>
      </c>
      <c r="M459" s="43" t="s">
        <v>2564</v>
      </c>
      <c r="N459" s="8" t="str">
        <f>IF(D459="",N458,IF(AND(D459&lt;&gt;"",ISERROR(MATCH(D459,Var_view!$A$1:$A$646,0))),"Aggregated or removed for anonymization",""))</f>
        <v>Aggregated or removed for anonymization</v>
      </c>
    </row>
    <row r="460" spans="1:14" s="10" customFormat="1" ht="52" x14ac:dyDescent="0.35">
      <c r="A460" s="84" t="s">
        <v>450</v>
      </c>
      <c r="B460" s="84" t="s">
        <v>1989</v>
      </c>
      <c r="C460" s="84" t="s">
        <v>1984</v>
      </c>
      <c r="D460" s="85" t="s">
        <v>5941</v>
      </c>
      <c r="E460" s="23"/>
      <c r="F460" s="85" t="s">
        <v>2031</v>
      </c>
      <c r="G460" s="24" t="s">
        <v>2142</v>
      </c>
      <c r="H460" s="43" t="s">
        <v>211</v>
      </c>
      <c r="I460" s="38">
        <v>1</v>
      </c>
      <c r="J460" s="42" t="s">
        <v>207</v>
      </c>
      <c r="K460" s="24" t="s">
        <v>168</v>
      </c>
      <c r="L460" s="84" t="s">
        <v>451</v>
      </c>
      <c r="M460" s="43"/>
      <c r="N460" s="8" t="str">
        <f>IF(D460="",N459,IF(AND(D460&lt;&gt;"",ISERROR(MATCH(D460,Var_view!$A$1:$A$646,0))),"Aggregated or removed for anonymization",""))</f>
        <v/>
      </c>
    </row>
    <row r="461" spans="1:14" s="10" customFormat="1" x14ac:dyDescent="0.35">
      <c r="A461" s="84"/>
      <c r="B461" s="84"/>
      <c r="C461" s="84"/>
      <c r="D461" s="85"/>
      <c r="E461" s="23"/>
      <c r="F461" s="85"/>
      <c r="G461" s="87"/>
      <c r="H461" s="43"/>
      <c r="I461" s="38">
        <v>0</v>
      </c>
      <c r="J461" s="42" t="s">
        <v>176</v>
      </c>
      <c r="K461" s="24"/>
      <c r="L461" s="24"/>
      <c r="M461" s="43"/>
      <c r="N461" s="8" t="str">
        <f>IF(D461="",N460,IF(AND(D461&lt;&gt;"",ISERROR(MATCH(D461,Var_view!$A$1:$A$646,0))),"Aggregated or removed for anonymization",""))</f>
        <v/>
      </c>
    </row>
    <row r="462" spans="1:14" s="10" customFormat="1" ht="39" x14ac:dyDescent="0.35">
      <c r="A462" s="84" t="s">
        <v>450</v>
      </c>
      <c r="B462" s="84" t="s">
        <v>1999</v>
      </c>
      <c r="C462" s="84" t="s">
        <v>2003</v>
      </c>
      <c r="D462" s="85" t="s">
        <v>5942</v>
      </c>
      <c r="E462" s="23"/>
      <c r="F462" s="85" t="s">
        <v>1997</v>
      </c>
      <c r="G462" s="24" t="s">
        <v>1890</v>
      </c>
      <c r="H462" s="43" t="s">
        <v>211</v>
      </c>
      <c r="I462" s="38"/>
      <c r="J462" s="42"/>
      <c r="K462" s="24" t="s">
        <v>1868</v>
      </c>
      <c r="L462" s="84" t="s">
        <v>212</v>
      </c>
      <c r="M462" s="43"/>
      <c r="N462" s="8" t="str">
        <f>IF(D462="",N461,IF(AND(D462&lt;&gt;"",ISERROR(MATCH(D462,Var_view!$A$1:$A$646,0))),"Aggregated or removed for anonymization",""))</f>
        <v>Aggregated or removed for anonymization</v>
      </c>
    </row>
    <row r="463" spans="1:14" s="10" customFormat="1" ht="39" x14ac:dyDescent="0.35">
      <c r="A463" s="84" t="s">
        <v>450</v>
      </c>
      <c r="B463" s="84" t="s">
        <v>1999</v>
      </c>
      <c r="C463" s="84" t="s">
        <v>2003</v>
      </c>
      <c r="D463" s="85" t="s">
        <v>5943</v>
      </c>
      <c r="E463" s="23"/>
      <c r="F463" s="85" t="s">
        <v>1998</v>
      </c>
      <c r="G463" s="23" t="s">
        <v>1905</v>
      </c>
      <c r="H463" s="43" t="s">
        <v>211</v>
      </c>
      <c r="I463" s="38">
        <v>1</v>
      </c>
      <c r="J463" s="42" t="s">
        <v>2090</v>
      </c>
      <c r="K463" s="24" t="s">
        <v>168</v>
      </c>
      <c r="L463" s="84" t="s">
        <v>229</v>
      </c>
      <c r="M463" s="43" t="s">
        <v>1722</v>
      </c>
      <c r="N463" s="8" t="str">
        <f>IF(D463="",N462,IF(AND(D463&lt;&gt;"",ISERROR(MATCH(D463,Var_view!$A$1:$A$646,0))),"Aggregated or removed for anonymization",""))</f>
        <v/>
      </c>
    </row>
    <row r="464" spans="1:14" s="10" customFormat="1" ht="26" x14ac:dyDescent="0.35">
      <c r="A464" s="84"/>
      <c r="B464" s="84"/>
      <c r="C464" s="84"/>
      <c r="D464" s="85"/>
      <c r="E464" s="23"/>
      <c r="F464" s="85"/>
      <c r="G464" s="24"/>
      <c r="H464" s="43"/>
      <c r="I464" s="38">
        <v>2</v>
      </c>
      <c r="J464" s="43" t="s">
        <v>1906</v>
      </c>
      <c r="K464" s="24"/>
      <c r="L464" s="84"/>
      <c r="M464" s="43"/>
      <c r="N464" s="8" t="str">
        <f>IF(D464="",N463,IF(AND(D464&lt;&gt;"",ISERROR(MATCH(D464,Var_view!$A$1:$A$646,0))),"Aggregated or removed for anonymization",""))</f>
        <v/>
      </c>
    </row>
    <row r="465" spans="1:14" s="10" customFormat="1" ht="26" x14ac:dyDescent="0.35">
      <c r="A465" s="84"/>
      <c r="B465" s="84"/>
      <c r="C465" s="84"/>
      <c r="D465" s="85"/>
      <c r="E465" s="23"/>
      <c r="F465" s="85"/>
      <c r="G465" s="23"/>
      <c r="H465" s="43"/>
      <c r="I465" s="38">
        <v>3</v>
      </c>
      <c r="J465" s="43" t="s">
        <v>1907</v>
      </c>
      <c r="K465" s="24"/>
      <c r="L465" s="84"/>
      <c r="M465" s="43"/>
      <c r="N465" s="8" t="str">
        <f>IF(D465="",N464,IF(AND(D465&lt;&gt;"",ISERROR(MATCH(D465,Var_view!$A$1:$A$646,0))),"Aggregated or removed for anonymization",""))</f>
        <v/>
      </c>
    </row>
    <row r="466" spans="1:14" s="10" customFormat="1" ht="26" x14ac:dyDescent="0.35">
      <c r="A466" s="84"/>
      <c r="B466" s="84"/>
      <c r="C466" s="84"/>
      <c r="D466" s="85"/>
      <c r="E466" s="23"/>
      <c r="F466" s="85"/>
      <c r="G466" s="24"/>
      <c r="H466" s="43"/>
      <c r="I466" s="38">
        <v>4</v>
      </c>
      <c r="J466" s="43" t="s">
        <v>1908</v>
      </c>
      <c r="K466" s="24"/>
      <c r="L466" s="84"/>
      <c r="M466" s="43"/>
      <c r="N466" s="8" t="str">
        <f>IF(D466="",N465,IF(AND(D466&lt;&gt;"",ISERROR(MATCH(D466,Var_view!$A$1:$A$646,0))),"Aggregated or removed for anonymization",""))</f>
        <v/>
      </c>
    </row>
    <row r="467" spans="1:14" s="10" customFormat="1" ht="39" x14ac:dyDescent="0.35">
      <c r="A467" s="84" t="s">
        <v>450</v>
      </c>
      <c r="B467" s="84" t="s">
        <v>1999</v>
      </c>
      <c r="C467" s="84" t="s">
        <v>2003</v>
      </c>
      <c r="D467" s="85" t="s">
        <v>5944</v>
      </c>
      <c r="E467" s="23"/>
      <c r="F467" s="85" t="s">
        <v>2017</v>
      </c>
      <c r="G467" s="24" t="s">
        <v>1909</v>
      </c>
      <c r="H467" s="43" t="s">
        <v>211</v>
      </c>
      <c r="I467" s="38">
        <v>1</v>
      </c>
      <c r="J467" s="42" t="s">
        <v>207</v>
      </c>
      <c r="K467" s="24" t="s">
        <v>168</v>
      </c>
      <c r="L467" s="84" t="s">
        <v>451</v>
      </c>
      <c r="M467" s="43"/>
      <c r="N467" s="8" t="str">
        <f>IF(D467="",N466,IF(AND(D467&lt;&gt;"",ISERROR(MATCH(D467,Var_view!$A$1:$A$646,0))),"Aggregated or removed for anonymization",""))</f>
        <v/>
      </c>
    </row>
    <row r="468" spans="1:14" s="10" customFormat="1" x14ac:dyDescent="0.35">
      <c r="A468" s="84"/>
      <c r="B468" s="84"/>
      <c r="C468" s="84"/>
      <c r="D468" s="85"/>
      <c r="E468" s="23"/>
      <c r="F468" s="85"/>
      <c r="G468" s="24"/>
      <c r="H468" s="43"/>
      <c r="I468" s="38">
        <v>0</v>
      </c>
      <c r="J468" s="42" t="s">
        <v>176</v>
      </c>
      <c r="K468" s="24"/>
      <c r="L468" s="84"/>
      <c r="M468" s="43"/>
      <c r="N468" s="8" t="str">
        <f>IF(D468="",N467,IF(AND(D468&lt;&gt;"",ISERROR(MATCH(D468,Var_view!$A$1:$A$646,0))),"Aggregated or removed for anonymization",""))</f>
        <v/>
      </c>
    </row>
    <row r="469" spans="1:14" s="10" customFormat="1" ht="78" x14ac:dyDescent="0.35">
      <c r="A469" s="84" t="s">
        <v>450</v>
      </c>
      <c r="B469" s="84" t="s">
        <v>2000</v>
      </c>
      <c r="C469" s="84" t="s">
        <v>2004</v>
      </c>
      <c r="D469" s="85" t="s">
        <v>5945</v>
      </c>
      <c r="E469" s="23"/>
      <c r="F469" s="85" t="s">
        <v>2018</v>
      </c>
      <c r="G469" s="24" t="s">
        <v>1891</v>
      </c>
      <c r="H469" s="43" t="s">
        <v>211</v>
      </c>
      <c r="I469" s="70" t="s">
        <v>2734</v>
      </c>
      <c r="J469" s="49" t="s">
        <v>2734</v>
      </c>
      <c r="K469" s="24" t="s">
        <v>1933</v>
      </c>
      <c r="L469" s="84" t="s">
        <v>452</v>
      </c>
      <c r="M469" s="43" t="s">
        <v>2735</v>
      </c>
      <c r="N469" s="8" t="str">
        <f>IF(D469="",N468,IF(AND(D469&lt;&gt;"",ISERROR(MATCH(D469,Var_view!$A$1:$A$646,0))),"Aggregated or removed for anonymization",""))</f>
        <v>Aggregated or removed for anonymization</v>
      </c>
    </row>
    <row r="470" spans="1:14" s="10" customFormat="1" ht="39" x14ac:dyDescent="0.35">
      <c r="A470" s="84" t="s">
        <v>450</v>
      </c>
      <c r="B470" s="84" t="s">
        <v>1999</v>
      </c>
      <c r="C470" s="84" t="s">
        <v>2003</v>
      </c>
      <c r="D470" s="85" t="s">
        <v>5946</v>
      </c>
      <c r="E470" s="23"/>
      <c r="F470" s="85" t="s">
        <v>2019</v>
      </c>
      <c r="G470" s="23" t="s">
        <v>2140</v>
      </c>
      <c r="H470" s="43" t="s">
        <v>211</v>
      </c>
      <c r="I470" s="38">
        <v>1</v>
      </c>
      <c r="J470" s="42" t="s">
        <v>207</v>
      </c>
      <c r="K470" s="24" t="s">
        <v>168</v>
      </c>
      <c r="L470" s="84" t="s">
        <v>451</v>
      </c>
      <c r="M470" s="43"/>
      <c r="N470" s="8" t="str">
        <f>IF(D470="",N469,IF(AND(D470&lt;&gt;"",ISERROR(MATCH(D470,Var_view!$A$1:$A$646,0))),"Aggregated or removed for anonymization",""))</f>
        <v/>
      </c>
    </row>
    <row r="471" spans="1:14" s="10" customFormat="1" x14ac:dyDescent="0.35">
      <c r="A471" s="84"/>
      <c r="B471" s="84"/>
      <c r="C471" s="84"/>
      <c r="D471" s="85"/>
      <c r="E471" s="23"/>
      <c r="F471" s="85"/>
      <c r="G471" s="23"/>
      <c r="H471" s="43"/>
      <c r="I471" s="38">
        <v>0</v>
      </c>
      <c r="J471" s="42" t="s">
        <v>176</v>
      </c>
      <c r="K471" s="24"/>
      <c r="L471" s="84"/>
      <c r="M471" s="43"/>
      <c r="N471" s="8" t="str">
        <f>IF(D471="",N470,IF(AND(D471&lt;&gt;"",ISERROR(MATCH(D471,Var_view!$A$1:$A$646,0))),"Aggregated or removed for anonymization",""))</f>
        <v/>
      </c>
    </row>
    <row r="472" spans="1:14" s="10" customFormat="1" ht="65" x14ac:dyDescent="0.35">
      <c r="A472" s="84" t="s">
        <v>450</v>
      </c>
      <c r="B472" s="84" t="s">
        <v>2001</v>
      </c>
      <c r="C472" s="84" t="s">
        <v>2005</v>
      </c>
      <c r="D472" s="85" t="s">
        <v>5947</v>
      </c>
      <c r="E472" s="23"/>
      <c r="F472" s="85" t="s">
        <v>2020</v>
      </c>
      <c r="G472" s="23" t="s">
        <v>2141</v>
      </c>
      <c r="H472" s="43" t="s">
        <v>211</v>
      </c>
      <c r="I472" s="38">
        <v>1</v>
      </c>
      <c r="J472" s="42" t="s">
        <v>207</v>
      </c>
      <c r="K472" s="24" t="s">
        <v>168</v>
      </c>
      <c r="L472" s="84" t="s">
        <v>451</v>
      </c>
      <c r="M472" s="43"/>
      <c r="N472" s="8" t="str">
        <f>IF(D472="",N471,IF(AND(D472&lt;&gt;"",ISERROR(MATCH(D472,Var_view!$A$1:$A$646,0))),"Aggregated or removed for anonymization",""))</f>
        <v/>
      </c>
    </row>
    <row r="473" spans="1:14" s="10" customFormat="1" ht="26" x14ac:dyDescent="0.35">
      <c r="A473" s="84"/>
      <c r="B473" s="84"/>
      <c r="C473" s="84"/>
      <c r="D473" s="85"/>
      <c r="E473" s="23"/>
      <c r="F473" s="85"/>
      <c r="G473" s="24"/>
      <c r="H473" s="43"/>
      <c r="I473" s="38">
        <v>0</v>
      </c>
      <c r="J473" s="39" t="s">
        <v>1892</v>
      </c>
      <c r="K473" s="24"/>
      <c r="L473" s="84"/>
      <c r="M473" s="43"/>
      <c r="N473" s="8" t="str">
        <f>IF(D473="",N472,IF(AND(D473&lt;&gt;"",ISERROR(MATCH(D473,Var_view!$A$1:$A$646,0))),"Aggregated or removed for anonymization",""))</f>
        <v/>
      </c>
    </row>
    <row r="474" spans="1:14" s="10" customFormat="1" ht="52" x14ac:dyDescent="0.35">
      <c r="A474" s="84" t="s">
        <v>450</v>
      </c>
      <c r="B474" s="84" t="s">
        <v>2002</v>
      </c>
      <c r="C474" s="84" t="s">
        <v>2006</v>
      </c>
      <c r="D474" s="85" t="s">
        <v>5948</v>
      </c>
      <c r="E474" s="23"/>
      <c r="F474" s="85" t="s">
        <v>2021</v>
      </c>
      <c r="G474" s="24" t="s">
        <v>1892</v>
      </c>
      <c r="H474" s="84" t="s">
        <v>1336</v>
      </c>
      <c r="I474" s="70" t="s">
        <v>385</v>
      </c>
      <c r="J474" s="49" t="s">
        <v>385</v>
      </c>
      <c r="K474" s="24" t="s">
        <v>1933</v>
      </c>
      <c r="L474" s="84" t="s">
        <v>452</v>
      </c>
      <c r="M474" s="43" t="s">
        <v>2565</v>
      </c>
      <c r="N474" s="8" t="str">
        <f>IF(D474="",N473,IF(AND(D474&lt;&gt;"",ISERROR(MATCH(D474,Var_view!$A$1:$A$646,0))),"Aggregated or removed for anonymization",""))</f>
        <v>Aggregated or removed for anonymization</v>
      </c>
    </row>
    <row r="475" spans="1:14" s="10" customFormat="1" ht="39" x14ac:dyDescent="0.35">
      <c r="A475" s="84" t="s">
        <v>449</v>
      </c>
      <c r="B475" s="84"/>
      <c r="C475" s="84"/>
      <c r="D475" s="85" t="s">
        <v>5949</v>
      </c>
      <c r="E475" s="23"/>
      <c r="F475" s="85" t="s">
        <v>2007</v>
      </c>
      <c r="G475" s="24" t="s">
        <v>1910</v>
      </c>
      <c r="H475" s="43" t="s">
        <v>211</v>
      </c>
      <c r="I475" s="38">
        <v>1</v>
      </c>
      <c r="J475" s="42" t="s">
        <v>207</v>
      </c>
      <c r="K475" s="24" t="s">
        <v>168</v>
      </c>
      <c r="L475" s="84" t="s">
        <v>451</v>
      </c>
      <c r="M475" s="43"/>
      <c r="N475" s="8" t="str">
        <f>IF(D475="",N474,IF(AND(D475&lt;&gt;"",ISERROR(MATCH(D475,Var_view!$A$1:$A$646,0))),"Aggregated or removed for anonymization",""))</f>
        <v/>
      </c>
    </row>
    <row r="476" spans="1:14" s="10" customFormat="1" x14ac:dyDescent="0.35">
      <c r="A476" s="84"/>
      <c r="B476" s="84"/>
      <c r="C476" s="84"/>
      <c r="D476" s="85"/>
      <c r="E476" s="23"/>
      <c r="F476" s="85"/>
      <c r="G476" s="28"/>
      <c r="H476" s="43"/>
      <c r="I476" s="38">
        <v>0</v>
      </c>
      <c r="J476" s="42" t="s">
        <v>176</v>
      </c>
      <c r="K476" s="24"/>
      <c r="L476" s="84"/>
      <c r="M476" s="43"/>
      <c r="N476" s="8" t="str">
        <f>IF(D476="",N475,IF(AND(D476&lt;&gt;"",ISERROR(MATCH(D476,Var_view!$A$1:$A$646,0))),"Aggregated or removed for anonymization",""))</f>
        <v/>
      </c>
    </row>
    <row r="477" spans="1:14" s="10" customFormat="1" x14ac:dyDescent="0.35">
      <c r="A477" s="79" t="s">
        <v>449</v>
      </c>
      <c r="B477" s="79"/>
      <c r="C477" s="79"/>
      <c r="D477" s="82" t="s">
        <v>5950</v>
      </c>
      <c r="E477" s="83"/>
      <c r="F477" s="82" t="s">
        <v>1893</v>
      </c>
      <c r="G477" s="83"/>
      <c r="H477" s="75"/>
      <c r="I477" s="72"/>
      <c r="J477" s="71"/>
      <c r="K477" s="78"/>
      <c r="L477" s="79"/>
      <c r="M477" s="75" t="s">
        <v>2085</v>
      </c>
      <c r="N477" s="8" t="str">
        <f>IF(D477="",N476,IF(AND(D477&lt;&gt;"",ISERROR(MATCH(D477,Var_view!$A$1:$A$646,0))),"Aggregated or removed for anonymization",""))</f>
        <v>Aggregated or removed for anonymization</v>
      </c>
    </row>
    <row r="478" spans="1:14" s="10" customFormat="1" ht="52" x14ac:dyDescent="0.35">
      <c r="A478" s="84" t="s">
        <v>449</v>
      </c>
      <c r="B478" s="84"/>
      <c r="C478" s="84"/>
      <c r="D478" s="85" t="s">
        <v>5951</v>
      </c>
      <c r="E478" s="23"/>
      <c r="F478" s="85" t="s">
        <v>2008</v>
      </c>
      <c r="G478" s="24" t="s">
        <v>1911</v>
      </c>
      <c r="H478" s="43" t="s">
        <v>211</v>
      </c>
      <c r="I478" s="38">
        <v>1</v>
      </c>
      <c r="J478" s="42" t="s">
        <v>207</v>
      </c>
      <c r="K478" s="24" t="s">
        <v>168</v>
      </c>
      <c r="L478" s="84" t="s">
        <v>451</v>
      </c>
      <c r="M478" s="43"/>
      <c r="N478" s="8" t="str">
        <f>IF(D478="",N477,IF(AND(D478&lt;&gt;"",ISERROR(MATCH(D478,Var_view!$A$1:$A$646,0))),"Aggregated or removed for anonymization",""))</f>
        <v/>
      </c>
    </row>
    <row r="479" spans="1:14" s="10" customFormat="1" x14ac:dyDescent="0.35">
      <c r="A479" s="84"/>
      <c r="B479" s="84"/>
      <c r="C479" s="84"/>
      <c r="D479" s="85"/>
      <c r="E479" s="23"/>
      <c r="F479" s="85"/>
      <c r="G479" s="23"/>
      <c r="H479" s="43"/>
      <c r="I479" s="38">
        <v>0</v>
      </c>
      <c r="J479" s="42" t="s">
        <v>176</v>
      </c>
      <c r="K479" s="24"/>
      <c r="L479" s="84"/>
      <c r="M479" s="43"/>
      <c r="N479" s="8" t="str">
        <f>IF(D479="",N478,IF(AND(D479&lt;&gt;"",ISERROR(MATCH(D479,Var_view!$A$1:$A$646,0))),"Aggregated or removed for anonymization",""))</f>
        <v/>
      </c>
    </row>
    <row r="480" spans="1:14" s="10" customFormat="1" ht="52" x14ac:dyDescent="0.35">
      <c r="A480" s="79" t="s">
        <v>449</v>
      </c>
      <c r="B480" s="79" t="s">
        <v>2025</v>
      </c>
      <c r="C480" s="79" t="s">
        <v>2026</v>
      </c>
      <c r="D480" s="82" t="s">
        <v>5952</v>
      </c>
      <c r="E480" s="83"/>
      <c r="F480" s="82" t="s">
        <v>2009</v>
      </c>
      <c r="G480" s="78" t="s">
        <v>1894</v>
      </c>
      <c r="H480" s="75"/>
      <c r="I480" s="72"/>
      <c r="J480" s="71"/>
      <c r="K480" s="78"/>
      <c r="L480" s="79"/>
      <c r="M480" s="75" t="s">
        <v>2089</v>
      </c>
      <c r="N480" s="8" t="str">
        <f>IF(D480="",N479,IF(AND(D480&lt;&gt;"",ISERROR(MATCH(D480,Var_view!$A$1:$A$646,0))),"Aggregated or removed for anonymization",""))</f>
        <v>Aggregated or removed for anonymization</v>
      </c>
    </row>
    <row r="481" spans="1:14" s="10" customFormat="1" ht="52" x14ac:dyDescent="0.35">
      <c r="A481" s="84" t="s">
        <v>449</v>
      </c>
      <c r="B481" s="84" t="s">
        <v>2025</v>
      </c>
      <c r="C481" s="84" t="s">
        <v>2026</v>
      </c>
      <c r="D481" s="85" t="s">
        <v>5953</v>
      </c>
      <c r="E481" s="23"/>
      <c r="F481" s="85" t="s">
        <v>2010</v>
      </c>
      <c r="G481" s="24" t="s">
        <v>1895</v>
      </c>
      <c r="H481" s="43" t="s">
        <v>211</v>
      </c>
      <c r="I481" s="38"/>
      <c r="J481" s="42"/>
      <c r="K481" s="24" t="s">
        <v>1868</v>
      </c>
      <c r="L481" s="84" t="s">
        <v>452</v>
      </c>
      <c r="M481" s="43"/>
      <c r="N481" s="8" t="str">
        <f>IF(D481="",N480,IF(AND(D481&lt;&gt;"",ISERROR(MATCH(D481,Var_view!$A$1:$A$646,0))),"Aggregated or removed for anonymization",""))</f>
        <v>Aggregated or removed for anonymization</v>
      </c>
    </row>
    <row r="482" spans="1:14" s="10" customFormat="1" ht="52" x14ac:dyDescent="0.35">
      <c r="A482" s="84" t="s">
        <v>449</v>
      </c>
      <c r="B482" s="84" t="s">
        <v>2025</v>
      </c>
      <c r="C482" s="84" t="s">
        <v>2026</v>
      </c>
      <c r="D482" s="85" t="s">
        <v>5954</v>
      </c>
      <c r="E482" s="23"/>
      <c r="F482" s="85" t="s">
        <v>2011</v>
      </c>
      <c r="G482" s="23" t="s">
        <v>1912</v>
      </c>
      <c r="H482" s="43" t="s">
        <v>211</v>
      </c>
      <c r="I482" s="38">
        <v>1</v>
      </c>
      <c r="J482" s="42" t="s">
        <v>2090</v>
      </c>
      <c r="K482" s="24" t="s">
        <v>168</v>
      </c>
      <c r="L482" s="84" t="s">
        <v>229</v>
      </c>
      <c r="M482" s="43" t="s">
        <v>1722</v>
      </c>
      <c r="N482" s="8" t="str">
        <f>IF(D482="",N481,IF(AND(D482&lt;&gt;"",ISERROR(MATCH(D482,Var_view!$A$1:$A$646,0))),"Aggregated or removed for anonymization",""))</f>
        <v/>
      </c>
    </row>
    <row r="483" spans="1:14" s="10" customFormat="1" ht="26" x14ac:dyDescent="0.35">
      <c r="A483" s="84"/>
      <c r="B483" s="84"/>
      <c r="C483" s="84"/>
      <c r="D483" s="85"/>
      <c r="E483" s="23"/>
      <c r="F483" s="85"/>
      <c r="G483" s="23"/>
      <c r="H483" s="43"/>
      <c r="I483" s="38">
        <v>2</v>
      </c>
      <c r="J483" s="43" t="s">
        <v>1906</v>
      </c>
      <c r="K483" s="24"/>
      <c r="L483" s="84"/>
      <c r="M483" s="43"/>
      <c r="N483" s="8" t="str">
        <f>IF(D483="",N482,IF(AND(D483&lt;&gt;"",ISERROR(MATCH(D483,Var_view!$A$1:$A$646,0))),"Aggregated or removed for anonymization",""))</f>
        <v/>
      </c>
    </row>
    <row r="484" spans="1:14" s="10" customFormat="1" ht="26" x14ac:dyDescent="0.35">
      <c r="A484" s="84"/>
      <c r="B484" s="84"/>
      <c r="C484" s="84"/>
      <c r="D484" s="85"/>
      <c r="E484" s="23"/>
      <c r="F484" s="85"/>
      <c r="G484" s="23"/>
      <c r="H484" s="43"/>
      <c r="I484" s="38">
        <v>3</v>
      </c>
      <c r="J484" s="43" t="s">
        <v>1907</v>
      </c>
      <c r="K484" s="24"/>
      <c r="L484" s="84"/>
      <c r="M484" s="43"/>
      <c r="N484" s="8" t="str">
        <f>IF(D484="",N483,IF(AND(D484&lt;&gt;"",ISERROR(MATCH(D484,Var_view!$A$1:$A$646,0))),"Aggregated or removed for anonymization",""))</f>
        <v/>
      </c>
    </row>
    <row r="485" spans="1:14" s="10" customFormat="1" ht="26" x14ac:dyDescent="0.35">
      <c r="A485" s="84"/>
      <c r="B485" s="84"/>
      <c r="C485" s="84"/>
      <c r="D485" s="85"/>
      <c r="E485" s="23"/>
      <c r="F485" s="85"/>
      <c r="G485" s="24"/>
      <c r="H485" s="43"/>
      <c r="I485" s="38">
        <v>4</v>
      </c>
      <c r="J485" s="43" t="s">
        <v>1908</v>
      </c>
      <c r="K485" s="24"/>
      <c r="L485" s="84"/>
      <c r="M485" s="43"/>
      <c r="N485" s="8" t="str">
        <f>IF(D485="",N484,IF(AND(D485&lt;&gt;"",ISERROR(MATCH(D485,Var_view!$A$1:$A$646,0))),"Aggregated or removed for anonymization",""))</f>
        <v/>
      </c>
    </row>
    <row r="486" spans="1:14" s="10" customFormat="1" ht="52" x14ac:dyDescent="0.35">
      <c r="A486" s="84" t="s">
        <v>449</v>
      </c>
      <c r="B486" s="84" t="s">
        <v>2025</v>
      </c>
      <c r="C486" s="84" t="s">
        <v>2026</v>
      </c>
      <c r="D486" s="85" t="s">
        <v>5955</v>
      </c>
      <c r="E486" s="23"/>
      <c r="F486" s="85" t="s">
        <v>2012</v>
      </c>
      <c r="G486" s="23" t="s">
        <v>2143</v>
      </c>
      <c r="H486" s="43" t="s">
        <v>211</v>
      </c>
      <c r="I486" s="38">
        <v>1</v>
      </c>
      <c r="J486" s="42" t="s">
        <v>207</v>
      </c>
      <c r="K486" s="24" t="s">
        <v>168</v>
      </c>
      <c r="L486" s="84" t="s">
        <v>451</v>
      </c>
      <c r="M486" s="43"/>
      <c r="N486" s="8" t="str">
        <f>IF(D486="",N485,IF(AND(D486&lt;&gt;"",ISERROR(MATCH(D486,Var_view!$A$1:$A$646,0))),"Aggregated or removed for anonymization",""))</f>
        <v/>
      </c>
    </row>
    <row r="487" spans="1:14" s="10" customFormat="1" x14ac:dyDescent="0.35">
      <c r="A487" s="84"/>
      <c r="B487" s="84"/>
      <c r="C487" s="84"/>
      <c r="D487" s="85"/>
      <c r="E487" s="23"/>
      <c r="F487" s="85"/>
      <c r="G487" s="23"/>
      <c r="H487" s="43"/>
      <c r="I487" s="38">
        <v>0</v>
      </c>
      <c r="J487" s="42" t="s">
        <v>176</v>
      </c>
      <c r="K487" s="24"/>
      <c r="L487" s="84"/>
      <c r="M487" s="43"/>
      <c r="N487" s="8" t="str">
        <f>IF(D487="",N486,IF(AND(D487&lt;&gt;"",ISERROR(MATCH(D487,Var_view!$A$1:$A$646,0))),"Aggregated or removed for anonymization",""))</f>
        <v/>
      </c>
    </row>
    <row r="488" spans="1:14" s="10" customFormat="1" ht="75.75" customHeight="1" x14ac:dyDescent="0.35">
      <c r="A488" s="84" t="s">
        <v>449</v>
      </c>
      <c r="B488" s="84" t="s">
        <v>2027</v>
      </c>
      <c r="C488" s="84" t="s">
        <v>2036</v>
      </c>
      <c r="D488" s="85" t="s">
        <v>5956</v>
      </c>
      <c r="E488" s="23"/>
      <c r="F488" s="85" t="s">
        <v>2013</v>
      </c>
      <c r="G488" s="24" t="s">
        <v>1896</v>
      </c>
      <c r="H488" s="43" t="s">
        <v>211</v>
      </c>
      <c r="I488" s="70" t="s">
        <v>2734</v>
      </c>
      <c r="J488" s="49" t="s">
        <v>2734</v>
      </c>
      <c r="K488" s="24" t="s">
        <v>1933</v>
      </c>
      <c r="L488" s="84" t="s">
        <v>452</v>
      </c>
      <c r="M488" s="43" t="s">
        <v>2735</v>
      </c>
      <c r="N488" s="8" t="str">
        <f>IF(D488="",N487,IF(AND(D488&lt;&gt;"",ISERROR(MATCH(D488,Var_view!$A$1:$A$646,0))),"Aggregated or removed for anonymization",""))</f>
        <v>Aggregated or removed for anonymization</v>
      </c>
    </row>
    <row r="489" spans="1:14" s="10" customFormat="1" ht="52" x14ac:dyDescent="0.35">
      <c r="A489" s="84" t="s">
        <v>449</v>
      </c>
      <c r="B489" s="84" t="s">
        <v>2025</v>
      </c>
      <c r="C489" s="84" t="s">
        <v>2026</v>
      </c>
      <c r="D489" s="85" t="s">
        <v>5957</v>
      </c>
      <c r="E489" s="23"/>
      <c r="F489" s="85" t="s">
        <v>2014</v>
      </c>
      <c r="G489" s="23" t="s">
        <v>2144</v>
      </c>
      <c r="H489" s="43" t="s">
        <v>211</v>
      </c>
      <c r="I489" s="38">
        <v>1</v>
      </c>
      <c r="J489" s="42" t="s">
        <v>207</v>
      </c>
      <c r="K489" s="24" t="s">
        <v>168</v>
      </c>
      <c r="L489" s="84" t="s">
        <v>451</v>
      </c>
      <c r="M489" s="43"/>
      <c r="N489" s="8" t="str">
        <f>IF(D489="",N488,IF(AND(D489&lt;&gt;"",ISERROR(MATCH(D489,Var_view!$A$1:$A$646,0))),"Aggregated or removed for anonymization",""))</f>
        <v/>
      </c>
    </row>
    <row r="490" spans="1:14" s="10" customFormat="1" x14ac:dyDescent="0.35">
      <c r="A490" s="84"/>
      <c r="B490" s="84"/>
      <c r="C490" s="84"/>
      <c r="D490" s="85"/>
      <c r="E490" s="23"/>
      <c r="F490" s="85"/>
      <c r="G490" s="23"/>
      <c r="H490" s="43"/>
      <c r="I490" s="38">
        <v>0</v>
      </c>
      <c r="J490" s="42" t="s">
        <v>176</v>
      </c>
      <c r="K490" s="24"/>
      <c r="L490" s="84"/>
      <c r="M490" s="43"/>
      <c r="N490" s="8" t="str">
        <f>IF(D490="",N489,IF(AND(D490&lt;&gt;"",ISERROR(MATCH(D490,Var_view!$A$1:$A$646,0))),"Aggregated or removed for anonymization",""))</f>
        <v/>
      </c>
    </row>
    <row r="491" spans="1:14" s="10" customFormat="1" ht="78" x14ac:dyDescent="0.35">
      <c r="A491" s="84" t="s">
        <v>449</v>
      </c>
      <c r="B491" s="84" t="s">
        <v>2028</v>
      </c>
      <c r="C491" s="84" t="s">
        <v>2051</v>
      </c>
      <c r="D491" s="85" t="s">
        <v>5958</v>
      </c>
      <c r="E491" s="23"/>
      <c r="F491" s="85" t="s">
        <v>2015</v>
      </c>
      <c r="G491" s="24" t="s">
        <v>2145</v>
      </c>
      <c r="H491" s="43" t="s">
        <v>211</v>
      </c>
      <c r="I491" s="38">
        <v>1</v>
      </c>
      <c r="J491" s="42" t="s">
        <v>207</v>
      </c>
      <c r="K491" s="24" t="s">
        <v>168</v>
      </c>
      <c r="L491" s="84" t="s">
        <v>451</v>
      </c>
      <c r="M491" s="43"/>
      <c r="N491" s="8" t="str">
        <f>IF(D491="",N490,IF(AND(D491&lt;&gt;"",ISERROR(MATCH(D491,Var_view!$A$1:$A$646,0))),"Aggregated or removed for anonymization",""))</f>
        <v/>
      </c>
    </row>
    <row r="492" spans="1:14" s="10" customFormat="1" ht="26" x14ac:dyDescent="0.35">
      <c r="A492" s="84"/>
      <c r="B492" s="84"/>
      <c r="C492" s="84"/>
      <c r="D492" s="85"/>
      <c r="E492" s="23"/>
      <c r="F492" s="85"/>
      <c r="G492" s="23"/>
      <c r="H492" s="43"/>
      <c r="I492" s="38">
        <v>0</v>
      </c>
      <c r="J492" s="39" t="s">
        <v>1892</v>
      </c>
      <c r="K492" s="24"/>
      <c r="L492" s="84"/>
      <c r="M492" s="43"/>
      <c r="N492" s="8" t="str">
        <f>IF(D492="",N491,IF(AND(D492&lt;&gt;"",ISERROR(MATCH(D492,Var_view!$A$1:$A$646,0))),"Aggregated or removed for anonymization",""))</f>
        <v/>
      </c>
    </row>
    <row r="493" spans="1:14" s="10" customFormat="1" ht="52" x14ac:dyDescent="0.35">
      <c r="A493" s="84" t="s">
        <v>449</v>
      </c>
      <c r="B493" s="84" t="s">
        <v>2029</v>
      </c>
      <c r="C493" s="84" t="s">
        <v>2053</v>
      </c>
      <c r="D493" s="85" t="s">
        <v>5959</v>
      </c>
      <c r="E493" s="23"/>
      <c r="F493" s="85" t="s">
        <v>2016</v>
      </c>
      <c r="G493" s="23" t="s">
        <v>1897</v>
      </c>
      <c r="H493" s="84" t="s">
        <v>1336</v>
      </c>
      <c r="I493" s="70" t="s">
        <v>385</v>
      </c>
      <c r="J493" s="49" t="s">
        <v>385</v>
      </c>
      <c r="K493" s="24" t="s">
        <v>1933</v>
      </c>
      <c r="L493" s="84" t="s">
        <v>452</v>
      </c>
      <c r="M493" s="43" t="s">
        <v>2566</v>
      </c>
      <c r="N493" s="8" t="str">
        <f>IF(D493="",N492,IF(AND(D493&lt;&gt;"",ISERROR(MATCH(D493,Var_view!$A$1:$A$646,0))),"Aggregated or removed for anonymization",""))</f>
        <v>Aggregated or removed for anonymization</v>
      </c>
    </row>
    <row r="494" spans="1:14" s="10" customFormat="1" ht="52" x14ac:dyDescent="0.35">
      <c r="A494" s="84" t="s">
        <v>449</v>
      </c>
      <c r="B494" s="84" t="s">
        <v>2025</v>
      </c>
      <c r="C494" s="84" t="s">
        <v>2026</v>
      </c>
      <c r="D494" s="85" t="s">
        <v>5960</v>
      </c>
      <c r="E494" s="23"/>
      <c r="F494" s="85" t="s">
        <v>2022</v>
      </c>
      <c r="G494" s="23" t="s">
        <v>1898</v>
      </c>
      <c r="H494" s="43" t="s">
        <v>211</v>
      </c>
      <c r="I494" s="38">
        <v>2</v>
      </c>
      <c r="J494" s="42" t="s">
        <v>207</v>
      </c>
      <c r="K494" s="24" t="s">
        <v>168</v>
      </c>
      <c r="L494" s="84" t="s">
        <v>452</v>
      </c>
      <c r="M494" s="43"/>
      <c r="N494" s="8" t="str">
        <f>IF(D494="",N493,IF(AND(D494&lt;&gt;"",ISERROR(MATCH(D494,Var_view!$A$1:$A$646,0))),"Aggregated or removed for anonymization",""))</f>
        <v/>
      </c>
    </row>
    <row r="495" spans="1:14" s="10" customFormat="1" x14ac:dyDescent="0.35">
      <c r="A495" s="84"/>
      <c r="B495" s="84"/>
      <c r="C495" s="84"/>
      <c r="D495" s="85"/>
      <c r="E495" s="23"/>
      <c r="F495" s="85"/>
      <c r="G495" s="23"/>
      <c r="H495" s="43"/>
      <c r="I495" s="38">
        <v>1</v>
      </c>
      <c r="J495" s="42" t="s">
        <v>1913</v>
      </c>
      <c r="K495" s="24"/>
      <c r="L495" s="24"/>
      <c r="M495" s="43"/>
      <c r="N495" s="8" t="str">
        <f>IF(D495="",N494,IF(AND(D495&lt;&gt;"",ISERROR(MATCH(D495,Var_view!$A$1:$A$646,0))),"Aggregated or removed for anonymization",""))</f>
        <v/>
      </c>
    </row>
    <row r="496" spans="1:14" s="10" customFormat="1" x14ac:dyDescent="0.35">
      <c r="A496" s="84"/>
      <c r="B496" s="84"/>
      <c r="C496" s="84"/>
      <c r="D496" s="85"/>
      <c r="E496" s="23"/>
      <c r="F496" s="85"/>
      <c r="G496" s="23"/>
      <c r="H496" s="43"/>
      <c r="I496" s="38">
        <v>0</v>
      </c>
      <c r="J496" s="42" t="s">
        <v>1914</v>
      </c>
      <c r="K496" s="24"/>
      <c r="L496" s="23"/>
      <c r="M496" s="43"/>
      <c r="N496" s="8" t="str">
        <f>IF(D496="",N495,IF(AND(D496&lt;&gt;"",ISERROR(MATCH(D496,Var_view!$A$1:$A$646,0))),"Aggregated or removed for anonymization",""))</f>
        <v/>
      </c>
    </row>
    <row r="497" spans="1:14" s="10" customFormat="1" ht="52" x14ac:dyDescent="0.35">
      <c r="A497" s="84" t="s">
        <v>449</v>
      </c>
      <c r="B497" s="84" t="s">
        <v>2146</v>
      </c>
      <c r="C497" s="84" t="s">
        <v>2024</v>
      </c>
      <c r="D497" s="85" t="s">
        <v>5961</v>
      </c>
      <c r="E497" s="23"/>
      <c r="F497" s="85" t="s">
        <v>2023</v>
      </c>
      <c r="G497" s="24" t="s">
        <v>1899</v>
      </c>
      <c r="H497" s="43" t="s">
        <v>211</v>
      </c>
      <c r="I497" s="38">
        <v>1</v>
      </c>
      <c r="J497" s="42" t="s">
        <v>1765</v>
      </c>
      <c r="K497" s="24" t="s">
        <v>168</v>
      </c>
      <c r="L497" s="84" t="s">
        <v>452</v>
      </c>
      <c r="M497" s="43"/>
      <c r="N497" s="8" t="str">
        <f>IF(D497="",N496,IF(AND(D497&lt;&gt;"",ISERROR(MATCH(D497,Var_view!$A$1:$A$646,0))),"Aggregated or removed for anonymization",""))</f>
        <v/>
      </c>
    </row>
    <row r="498" spans="1:14" s="10" customFormat="1" x14ac:dyDescent="0.35">
      <c r="A498" s="84"/>
      <c r="B498" s="84"/>
      <c r="C498" s="84"/>
      <c r="D498" s="85"/>
      <c r="E498" s="23"/>
      <c r="F498" s="85"/>
      <c r="G498" s="24"/>
      <c r="H498" s="43"/>
      <c r="I498" s="38">
        <v>2</v>
      </c>
      <c r="J498" s="42" t="s">
        <v>1915</v>
      </c>
      <c r="K498" s="24"/>
      <c r="L498" s="84"/>
      <c r="M498" s="43"/>
      <c r="N498" s="8" t="str">
        <f>IF(D498="",N497,IF(AND(D498&lt;&gt;"",ISERROR(MATCH(D498,Var_view!$A$1:$A$646,0))),"Aggregated or removed for anonymization",""))</f>
        <v/>
      </c>
    </row>
    <row r="499" spans="1:14" s="10" customFormat="1" ht="52" x14ac:dyDescent="0.35">
      <c r="A499" s="84" t="s">
        <v>449</v>
      </c>
      <c r="B499" s="84" t="s">
        <v>2025</v>
      </c>
      <c r="C499" s="84" t="s">
        <v>2026</v>
      </c>
      <c r="D499" s="85" t="s">
        <v>5962</v>
      </c>
      <c r="E499" s="23"/>
      <c r="F499" s="85" t="s">
        <v>2032</v>
      </c>
      <c r="G499" s="24" t="s">
        <v>1916</v>
      </c>
      <c r="H499" s="43" t="s">
        <v>211</v>
      </c>
      <c r="I499" s="38">
        <v>1</v>
      </c>
      <c r="J499" s="42" t="s">
        <v>207</v>
      </c>
      <c r="K499" s="24" t="s">
        <v>168</v>
      </c>
      <c r="L499" s="84" t="s">
        <v>451</v>
      </c>
      <c r="M499" s="43"/>
      <c r="N499" s="8" t="str">
        <f>IF(D499="",N498,IF(AND(D499&lt;&gt;"",ISERROR(MATCH(D499,Var_view!$A$1:$A$646,0))),"Aggregated or removed for anonymization",""))</f>
        <v/>
      </c>
    </row>
    <row r="500" spans="1:14" s="10" customFormat="1" x14ac:dyDescent="0.35">
      <c r="A500" s="84"/>
      <c r="B500" s="84"/>
      <c r="C500" s="84"/>
      <c r="D500" s="85"/>
      <c r="E500" s="23"/>
      <c r="F500" s="85"/>
      <c r="G500" s="23"/>
      <c r="H500" s="43"/>
      <c r="I500" s="38">
        <v>0</v>
      </c>
      <c r="J500" s="42" t="s">
        <v>176</v>
      </c>
      <c r="K500" s="24"/>
      <c r="L500" s="84"/>
      <c r="M500" s="43"/>
      <c r="N500" s="8" t="str">
        <f>IF(D500="",N499,IF(AND(D500&lt;&gt;"",ISERROR(MATCH(D500,Var_view!$A$1:$A$646,0))),"Aggregated or removed for anonymization",""))</f>
        <v/>
      </c>
    </row>
    <row r="501" spans="1:14" s="10" customFormat="1" ht="52" x14ac:dyDescent="0.35">
      <c r="A501" s="84" t="s">
        <v>449</v>
      </c>
      <c r="B501" s="84" t="s">
        <v>2033</v>
      </c>
      <c r="C501" s="84" t="s">
        <v>2034</v>
      </c>
      <c r="D501" s="85" t="s">
        <v>5963</v>
      </c>
      <c r="E501" s="23"/>
      <c r="F501" s="85" t="s">
        <v>2037</v>
      </c>
      <c r="G501" s="24" t="s">
        <v>1895</v>
      </c>
      <c r="H501" s="43" t="s">
        <v>211</v>
      </c>
      <c r="I501" s="38"/>
      <c r="J501" s="42"/>
      <c r="K501" s="24" t="s">
        <v>1868</v>
      </c>
      <c r="L501" s="84" t="s">
        <v>452</v>
      </c>
      <c r="M501" s="43"/>
      <c r="N501" s="8" t="str">
        <f>IF(D501="",N500,IF(AND(D501&lt;&gt;"",ISERROR(MATCH(D501,Var_view!$A$1:$A$646,0))),"Aggregated or removed for anonymization",""))</f>
        <v>Aggregated or removed for anonymization</v>
      </c>
    </row>
    <row r="502" spans="1:14" s="10" customFormat="1" ht="52" x14ac:dyDescent="0.35">
      <c r="A502" s="84" t="s">
        <v>449</v>
      </c>
      <c r="B502" s="84" t="s">
        <v>2033</v>
      </c>
      <c r="C502" s="84" t="s">
        <v>2034</v>
      </c>
      <c r="D502" s="85" t="s">
        <v>5964</v>
      </c>
      <c r="E502" s="23"/>
      <c r="F502" s="85" t="s">
        <v>2038</v>
      </c>
      <c r="G502" s="23" t="s">
        <v>1912</v>
      </c>
      <c r="H502" s="43" t="s">
        <v>211</v>
      </c>
      <c r="I502" s="38">
        <v>1</v>
      </c>
      <c r="J502" s="42" t="s">
        <v>2090</v>
      </c>
      <c r="K502" s="24" t="s">
        <v>168</v>
      </c>
      <c r="L502" s="84" t="s">
        <v>229</v>
      </c>
      <c r="M502" s="43" t="s">
        <v>1722</v>
      </c>
      <c r="N502" s="8" t="str">
        <f>IF(D502="",N501,IF(AND(D502&lt;&gt;"",ISERROR(MATCH(D502,Var_view!$A$1:$A$646,0))),"Aggregated or removed for anonymization",""))</f>
        <v/>
      </c>
    </row>
    <row r="503" spans="1:14" s="10" customFormat="1" ht="26" x14ac:dyDescent="0.35">
      <c r="A503" s="84"/>
      <c r="B503" s="84"/>
      <c r="C503" s="84"/>
      <c r="D503" s="85"/>
      <c r="E503" s="23"/>
      <c r="F503" s="85"/>
      <c r="G503" s="23"/>
      <c r="H503" s="43"/>
      <c r="I503" s="38">
        <v>2</v>
      </c>
      <c r="J503" s="43" t="s">
        <v>1906</v>
      </c>
      <c r="K503" s="24"/>
      <c r="L503" s="84"/>
      <c r="M503" s="43"/>
      <c r="N503" s="8" t="str">
        <f>IF(D503="",N502,IF(AND(D503&lt;&gt;"",ISERROR(MATCH(D503,Var_view!$A$1:$A$646,0))),"Aggregated or removed for anonymization",""))</f>
        <v/>
      </c>
    </row>
    <row r="504" spans="1:14" s="10" customFormat="1" ht="26" x14ac:dyDescent="0.35">
      <c r="A504" s="84"/>
      <c r="B504" s="84"/>
      <c r="C504" s="84"/>
      <c r="D504" s="85"/>
      <c r="E504" s="23"/>
      <c r="F504" s="85"/>
      <c r="G504" s="23"/>
      <c r="H504" s="43"/>
      <c r="I504" s="38">
        <v>3</v>
      </c>
      <c r="J504" s="43" t="s">
        <v>1907</v>
      </c>
      <c r="K504" s="24"/>
      <c r="L504" s="84"/>
      <c r="M504" s="43"/>
      <c r="N504" s="8" t="str">
        <f>IF(D504="",N503,IF(AND(D504&lt;&gt;"",ISERROR(MATCH(D504,Var_view!$A$1:$A$646,0))),"Aggregated or removed for anonymization",""))</f>
        <v/>
      </c>
    </row>
    <row r="505" spans="1:14" s="10" customFormat="1" ht="26" x14ac:dyDescent="0.35">
      <c r="A505" s="84"/>
      <c r="B505" s="84"/>
      <c r="C505" s="84"/>
      <c r="D505" s="85"/>
      <c r="E505" s="23"/>
      <c r="F505" s="85"/>
      <c r="G505" s="24"/>
      <c r="H505" s="43"/>
      <c r="I505" s="38">
        <v>4</v>
      </c>
      <c r="J505" s="43" t="s">
        <v>1908</v>
      </c>
      <c r="K505" s="24"/>
      <c r="L505" s="84"/>
      <c r="M505" s="43"/>
      <c r="N505" s="8" t="str">
        <f>IF(D505="",N504,IF(AND(D505&lt;&gt;"",ISERROR(MATCH(D505,Var_view!$A$1:$A$646,0))),"Aggregated or removed for anonymization",""))</f>
        <v/>
      </c>
    </row>
    <row r="506" spans="1:14" s="10" customFormat="1" ht="52" x14ac:dyDescent="0.35">
      <c r="A506" s="84" t="s">
        <v>449</v>
      </c>
      <c r="B506" s="84" t="s">
        <v>2033</v>
      </c>
      <c r="C506" s="84" t="s">
        <v>2034</v>
      </c>
      <c r="D506" s="85" t="s">
        <v>5965</v>
      </c>
      <c r="E506" s="23"/>
      <c r="F506" s="85" t="s">
        <v>2039</v>
      </c>
      <c r="G506" s="23" t="s">
        <v>2143</v>
      </c>
      <c r="H506" s="43" t="s">
        <v>211</v>
      </c>
      <c r="I506" s="38">
        <v>1</v>
      </c>
      <c r="J506" s="42" t="s">
        <v>207</v>
      </c>
      <c r="K506" s="24" t="s">
        <v>168</v>
      </c>
      <c r="L506" s="84" t="s">
        <v>451</v>
      </c>
      <c r="M506" s="43"/>
      <c r="N506" s="8" t="str">
        <f>IF(D506="",N505,IF(AND(D506&lt;&gt;"",ISERROR(MATCH(D506,Var_view!$A$1:$A$646,0))),"Aggregated or removed for anonymization",""))</f>
        <v/>
      </c>
    </row>
    <row r="507" spans="1:14" s="10" customFormat="1" x14ac:dyDescent="0.35">
      <c r="A507" s="84"/>
      <c r="B507" s="84"/>
      <c r="C507" s="84"/>
      <c r="D507" s="85"/>
      <c r="E507" s="23"/>
      <c r="F507" s="85"/>
      <c r="G507" s="23"/>
      <c r="H507" s="43"/>
      <c r="I507" s="38">
        <v>0</v>
      </c>
      <c r="J507" s="42" t="s">
        <v>176</v>
      </c>
      <c r="K507" s="24"/>
      <c r="L507" s="84"/>
      <c r="M507" s="43"/>
      <c r="N507" s="8" t="str">
        <f>IF(D507="",N506,IF(AND(D507&lt;&gt;"",ISERROR(MATCH(D507,Var_view!$A$1:$A$646,0))),"Aggregated or removed for anonymization",""))</f>
        <v/>
      </c>
    </row>
    <row r="508" spans="1:14" s="10" customFormat="1" ht="75.75" customHeight="1" x14ac:dyDescent="0.35">
      <c r="A508" s="84" t="s">
        <v>449</v>
      </c>
      <c r="B508" s="84" t="s">
        <v>2040</v>
      </c>
      <c r="C508" s="84" t="s">
        <v>2035</v>
      </c>
      <c r="D508" s="85" t="s">
        <v>5966</v>
      </c>
      <c r="E508" s="23"/>
      <c r="F508" s="85" t="s">
        <v>2042</v>
      </c>
      <c r="G508" s="24" t="s">
        <v>1896</v>
      </c>
      <c r="H508" s="43" t="s">
        <v>211</v>
      </c>
      <c r="I508" s="70" t="s">
        <v>2734</v>
      </c>
      <c r="J508" s="49" t="s">
        <v>2734</v>
      </c>
      <c r="K508" s="24" t="s">
        <v>1933</v>
      </c>
      <c r="L508" s="84" t="s">
        <v>452</v>
      </c>
      <c r="M508" s="43" t="s">
        <v>2735</v>
      </c>
      <c r="N508" s="8" t="str">
        <f>IF(D508="",N507,IF(AND(D508&lt;&gt;"",ISERROR(MATCH(D508,Var_view!$A$1:$A$646,0))),"Aggregated or removed for anonymization",""))</f>
        <v>Aggregated or removed for anonymization</v>
      </c>
    </row>
    <row r="509" spans="1:14" s="10" customFormat="1" ht="52" x14ac:dyDescent="0.35">
      <c r="A509" s="84" t="s">
        <v>449</v>
      </c>
      <c r="B509" s="84" t="s">
        <v>2033</v>
      </c>
      <c r="C509" s="84" t="s">
        <v>2034</v>
      </c>
      <c r="D509" s="85" t="s">
        <v>5967</v>
      </c>
      <c r="E509" s="23"/>
      <c r="F509" s="85" t="s">
        <v>2043</v>
      </c>
      <c r="G509" s="23" t="s">
        <v>2144</v>
      </c>
      <c r="H509" s="43" t="s">
        <v>211</v>
      </c>
      <c r="I509" s="38">
        <v>1</v>
      </c>
      <c r="J509" s="42" t="s">
        <v>207</v>
      </c>
      <c r="K509" s="24" t="s">
        <v>168</v>
      </c>
      <c r="L509" s="84" t="s">
        <v>451</v>
      </c>
      <c r="M509" s="43"/>
      <c r="N509" s="8" t="str">
        <f>IF(D509="",N508,IF(AND(D509&lt;&gt;"",ISERROR(MATCH(D509,Var_view!$A$1:$A$646,0))),"Aggregated or removed for anonymization",""))</f>
        <v/>
      </c>
    </row>
    <row r="510" spans="1:14" s="10" customFormat="1" x14ac:dyDescent="0.35">
      <c r="A510" s="84"/>
      <c r="B510" s="84"/>
      <c r="C510" s="84"/>
      <c r="D510" s="85"/>
      <c r="E510" s="23"/>
      <c r="F510" s="85"/>
      <c r="G510" s="23"/>
      <c r="H510" s="43"/>
      <c r="I510" s="38">
        <v>0</v>
      </c>
      <c r="J510" s="42" t="s">
        <v>176</v>
      </c>
      <c r="K510" s="24"/>
      <c r="L510" s="84"/>
      <c r="M510" s="43"/>
      <c r="N510" s="8" t="str">
        <f>IF(D510="",N509,IF(AND(D510&lt;&gt;"",ISERROR(MATCH(D510,Var_view!$A$1:$A$646,0))),"Aggregated or removed for anonymization",""))</f>
        <v/>
      </c>
    </row>
    <row r="511" spans="1:14" s="10" customFormat="1" ht="78" x14ac:dyDescent="0.35">
      <c r="A511" s="84" t="s">
        <v>449</v>
      </c>
      <c r="B511" s="84" t="s">
        <v>2041</v>
      </c>
      <c r="C511" s="84" t="s">
        <v>2050</v>
      </c>
      <c r="D511" s="85" t="s">
        <v>5968</v>
      </c>
      <c r="E511" s="23"/>
      <c r="F511" s="85" t="s">
        <v>2044</v>
      </c>
      <c r="G511" s="24" t="s">
        <v>2145</v>
      </c>
      <c r="H511" s="43" t="s">
        <v>211</v>
      </c>
      <c r="I511" s="38">
        <v>1</v>
      </c>
      <c r="J511" s="42" t="s">
        <v>207</v>
      </c>
      <c r="K511" s="24" t="s">
        <v>168</v>
      </c>
      <c r="L511" s="84" t="s">
        <v>451</v>
      </c>
      <c r="M511" s="43"/>
      <c r="N511" s="8" t="str">
        <f>IF(D511="",N510,IF(AND(D511&lt;&gt;"",ISERROR(MATCH(D511,Var_view!$A$1:$A$646,0))),"Aggregated or removed for anonymization",""))</f>
        <v/>
      </c>
    </row>
    <row r="512" spans="1:14" s="10" customFormat="1" ht="26" x14ac:dyDescent="0.35">
      <c r="A512" s="84"/>
      <c r="B512" s="84"/>
      <c r="C512" s="84"/>
      <c r="D512" s="85"/>
      <c r="E512" s="23"/>
      <c r="F512" s="85"/>
      <c r="G512" s="23"/>
      <c r="H512" s="43"/>
      <c r="I512" s="38">
        <v>0</v>
      </c>
      <c r="J512" s="39" t="s">
        <v>1892</v>
      </c>
      <c r="K512" s="24"/>
      <c r="L512" s="84"/>
      <c r="M512" s="43"/>
      <c r="N512" s="8" t="str">
        <f>IF(D512="",N511,IF(AND(D512&lt;&gt;"",ISERROR(MATCH(D512,Var_view!$A$1:$A$646,0))),"Aggregated or removed for anonymization",""))</f>
        <v/>
      </c>
    </row>
    <row r="513" spans="1:14" s="10" customFormat="1" ht="52" x14ac:dyDescent="0.35">
      <c r="A513" s="84" t="s">
        <v>449</v>
      </c>
      <c r="B513" s="84" t="s">
        <v>2049</v>
      </c>
      <c r="C513" s="84" t="s">
        <v>2052</v>
      </c>
      <c r="D513" s="85" t="s">
        <v>5969</v>
      </c>
      <c r="E513" s="23"/>
      <c r="F513" s="85" t="s">
        <v>2045</v>
      </c>
      <c r="G513" s="23" t="s">
        <v>1897</v>
      </c>
      <c r="H513" s="84" t="s">
        <v>1336</v>
      </c>
      <c r="I513" s="70" t="s">
        <v>385</v>
      </c>
      <c r="J513" s="49" t="s">
        <v>385</v>
      </c>
      <c r="K513" s="24" t="s">
        <v>1933</v>
      </c>
      <c r="L513" s="84" t="s">
        <v>452</v>
      </c>
      <c r="M513" s="43" t="s">
        <v>2567</v>
      </c>
      <c r="N513" s="8" t="str">
        <f>IF(D513="",N512,IF(AND(D513&lt;&gt;"",ISERROR(MATCH(D513,Var_view!$A$1:$A$646,0))),"Aggregated or removed for anonymization",""))</f>
        <v>Aggregated or removed for anonymization</v>
      </c>
    </row>
    <row r="514" spans="1:14" s="10" customFormat="1" ht="52" x14ac:dyDescent="0.35">
      <c r="A514" s="84" t="s">
        <v>449</v>
      </c>
      <c r="B514" s="84" t="s">
        <v>2033</v>
      </c>
      <c r="C514" s="84" t="s">
        <v>2034</v>
      </c>
      <c r="D514" s="85" t="s">
        <v>5970</v>
      </c>
      <c r="E514" s="23"/>
      <c r="F514" s="85" t="s">
        <v>2046</v>
      </c>
      <c r="G514" s="23" t="s">
        <v>1898</v>
      </c>
      <c r="H514" s="43" t="s">
        <v>211</v>
      </c>
      <c r="I514" s="38">
        <v>2</v>
      </c>
      <c r="J514" s="42" t="s">
        <v>207</v>
      </c>
      <c r="K514" s="24" t="s">
        <v>168</v>
      </c>
      <c r="L514" s="84" t="s">
        <v>452</v>
      </c>
      <c r="M514" s="43"/>
      <c r="N514" s="8" t="str">
        <f>IF(D514="",N513,IF(AND(D514&lt;&gt;"",ISERROR(MATCH(D514,Var_view!$A$1:$A$646,0))),"Aggregated or removed for anonymization",""))</f>
        <v/>
      </c>
    </row>
    <row r="515" spans="1:14" s="10" customFormat="1" x14ac:dyDescent="0.35">
      <c r="A515" s="84"/>
      <c r="B515" s="84"/>
      <c r="C515" s="84"/>
      <c r="D515" s="85"/>
      <c r="E515" s="23"/>
      <c r="F515" s="85"/>
      <c r="G515" s="23"/>
      <c r="H515" s="43"/>
      <c r="I515" s="38">
        <v>1</v>
      </c>
      <c r="J515" s="42" t="s">
        <v>1913</v>
      </c>
      <c r="K515" s="24"/>
      <c r="L515" s="24"/>
      <c r="M515" s="43"/>
      <c r="N515" s="8" t="str">
        <f>IF(D515="",N514,IF(AND(D515&lt;&gt;"",ISERROR(MATCH(D515,Var_view!$A$1:$A$646,0))),"Aggregated or removed for anonymization",""))</f>
        <v/>
      </c>
    </row>
    <row r="516" spans="1:14" s="10" customFormat="1" x14ac:dyDescent="0.35">
      <c r="A516" s="84"/>
      <c r="B516" s="84"/>
      <c r="C516" s="84"/>
      <c r="D516" s="85"/>
      <c r="E516" s="23"/>
      <c r="F516" s="85"/>
      <c r="G516" s="23"/>
      <c r="H516" s="43"/>
      <c r="I516" s="38">
        <v>0</v>
      </c>
      <c r="J516" s="42" t="s">
        <v>1914</v>
      </c>
      <c r="K516" s="24"/>
      <c r="L516" s="23"/>
      <c r="M516" s="43"/>
      <c r="N516" s="8" t="str">
        <f>IF(D516="",N515,IF(AND(D516&lt;&gt;"",ISERROR(MATCH(D516,Var_view!$A$1:$A$646,0))),"Aggregated or removed for anonymization",""))</f>
        <v/>
      </c>
    </row>
    <row r="517" spans="1:14" s="10" customFormat="1" ht="52" x14ac:dyDescent="0.35">
      <c r="A517" s="84" t="s">
        <v>449</v>
      </c>
      <c r="B517" s="84" t="s">
        <v>2147</v>
      </c>
      <c r="C517" s="84" t="s">
        <v>2054</v>
      </c>
      <c r="D517" s="85" t="s">
        <v>5971</v>
      </c>
      <c r="E517" s="23"/>
      <c r="F517" s="85" t="s">
        <v>2047</v>
      </c>
      <c r="G517" s="24" t="s">
        <v>1899</v>
      </c>
      <c r="H517" s="43" t="s">
        <v>211</v>
      </c>
      <c r="I517" s="38">
        <v>1</v>
      </c>
      <c r="J517" s="42" t="s">
        <v>1765</v>
      </c>
      <c r="K517" s="24" t="s">
        <v>168</v>
      </c>
      <c r="L517" s="84" t="s">
        <v>452</v>
      </c>
      <c r="M517" s="43"/>
      <c r="N517" s="8" t="str">
        <f>IF(D517="",N516,IF(AND(D517&lt;&gt;"",ISERROR(MATCH(D517,Var_view!$A$1:$A$646,0))),"Aggregated or removed for anonymization",""))</f>
        <v/>
      </c>
    </row>
    <row r="518" spans="1:14" s="10" customFormat="1" x14ac:dyDescent="0.35">
      <c r="A518" s="84"/>
      <c r="B518" s="84"/>
      <c r="C518" s="84"/>
      <c r="D518" s="85"/>
      <c r="E518" s="23"/>
      <c r="F518" s="85"/>
      <c r="G518" s="24"/>
      <c r="H518" s="43"/>
      <c r="I518" s="38">
        <v>2</v>
      </c>
      <c r="J518" s="42" t="s">
        <v>1915</v>
      </c>
      <c r="K518" s="24"/>
      <c r="L518" s="84"/>
      <c r="M518" s="43"/>
      <c r="N518" s="8" t="str">
        <f>IF(D518="",N517,IF(AND(D518&lt;&gt;"",ISERROR(MATCH(D518,Var_view!$A$1:$A$646,0))),"Aggregated or removed for anonymization",""))</f>
        <v/>
      </c>
    </row>
    <row r="519" spans="1:14" s="10" customFormat="1" ht="52" x14ac:dyDescent="0.35">
      <c r="A519" s="84" t="s">
        <v>449</v>
      </c>
      <c r="B519" s="84" t="s">
        <v>2033</v>
      </c>
      <c r="C519" s="84" t="s">
        <v>2034</v>
      </c>
      <c r="D519" s="85" t="s">
        <v>5972</v>
      </c>
      <c r="E519" s="23"/>
      <c r="F519" s="85" t="s">
        <v>2048</v>
      </c>
      <c r="G519" s="24" t="s">
        <v>1916</v>
      </c>
      <c r="H519" s="43" t="s">
        <v>211</v>
      </c>
      <c r="I519" s="38">
        <v>1</v>
      </c>
      <c r="J519" s="42" t="s">
        <v>207</v>
      </c>
      <c r="K519" s="24" t="s">
        <v>168</v>
      </c>
      <c r="L519" s="84" t="s">
        <v>451</v>
      </c>
      <c r="M519" s="43"/>
      <c r="N519" s="8" t="str">
        <f>IF(D519="",N518,IF(AND(D519&lt;&gt;"",ISERROR(MATCH(D519,Var_view!$A$1:$A$646,0))),"Aggregated or removed for anonymization",""))</f>
        <v/>
      </c>
    </row>
    <row r="520" spans="1:14" s="10" customFormat="1" x14ac:dyDescent="0.35">
      <c r="A520" s="84"/>
      <c r="B520" s="84"/>
      <c r="C520" s="84"/>
      <c r="D520" s="85"/>
      <c r="E520" s="23"/>
      <c r="F520" s="85"/>
      <c r="G520" s="24"/>
      <c r="H520" s="43"/>
      <c r="I520" s="38">
        <v>0</v>
      </c>
      <c r="J520" s="42" t="s">
        <v>176</v>
      </c>
      <c r="K520" s="24"/>
      <c r="L520" s="84"/>
      <c r="M520" s="43"/>
      <c r="N520" s="8" t="str">
        <f>IF(D520="",N519,IF(AND(D520&lt;&gt;"",ISERROR(MATCH(D520,Var_view!$A$1:$A$646,0))),"Aggregated or removed for anonymization",""))</f>
        <v/>
      </c>
    </row>
    <row r="521" spans="1:14" s="10" customFormat="1" ht="52" x14ac:dyDescent="0.35">
      <c r="A521" s="84" t="s">
        <v>449</v>
      </c>
      <c r="B521" s="84" t="s">
        <v>2055</v>
      </c>
      <c r="C521" s="84" t="s">
        <v>2056</v>
      </c>
      <c r="D521" s="85" t="s">
        <v>5973</v>
      </c>
      <c r="E521" s="23"/>
      <c r="F521" s="85" t="s">
        <v>2057</v>
      </c>
      <c r="G521" s="24" t="s">
        <v>1895</v>
      </c>
      <c r="H521" s="43" t="s">
        <v>211</v>
      </c>
      <c r="I521" s="38"/>
      <c r="J521" s="42"/>
      <c r="K521" s="24" t="s">
        <v>1868</v>
      </c>
      <c r="L521" s="84" t="s">
        <v>452</v>
      </c>
      <c r="M521" s="43"/>
      <c r="N521" s="8" t="str">
        <f>IF(D521="",N520,IF(AND(D521&lt;&gt;"",ISERROR(MATCH(D521,Var_view!$A$1:$A$646,0))),"Aggregated or removed for anonymization",""))</f>
        <v>Aggregated or removed for anonymization</v>
      </c>
    </row>
    <row r="522" spans="1:14" s="10" customFormat="1" ht="52" x14ac:dyDescent="0.35">
      <c r="A522" s="84" t="s">
        <v>449</v>
      </c>
      <c r="B522" s="84" t="s">
        <v>2055</v>
      </c>
      <c r="C522" s="84" t="s">
        <v>2056</v>
      </c>
      <c r="D522" s="85" t="s">
        <v>5974</v>
      </c>
      <c r="E522" s="23"/>
      <c r="F522" s="85" t="s">
        <v>2058</v>
      </c>
      <c r="G522" s="23" t="s">
        <v>1912</v>
      </c>
      <c r="H522" s="43" t="s">
        <v>211</v>
      </c>
      <c r="I522" s="38">
        <v>1</v>
      </c>
      <c r="J522" s="42" t="s">
        <v>2090</v>
      </c>
      <c r="K522" s="24" t="s">
        <v>168</v>
      </c>
      <c r="L522" s="84" t="s">
        <v>229</v>
      </c>
      <c r="M522" s="43" t="s">
        <v>1722</v>
      </c>
      <c r="N522" s="8" t="str">
        <f>IF(D522="",N521,IF(AND(D522&lt;&gt;"",ISERROR(MATCH(D522,Var_view!$A$1:$A$646,0))),"Aggregated or removed for anonymization",""))</f>
        <v/>
      </c>
    </row>
    <row r="523" spans="1:14" s="10" customFormat="1" ht="26" x14ac:dyDescent="0.35">
      <c r="A523" s="84"/>
      <c r="B523" s="84"/>
      <c r="C523" s="84"/>
      <c r="D523" s="85"/>
      <c r="E523" s="23"/>
      <c r="F523" s="85"/>
      <c r="G523" s="23"/>
      <c r="H523" s="43"/>
      <c r="I523" s="38">
        <v>2</v>
      </c>
      <c r="J523" s="43" t="s">
        <v>1906</v>
      </c>
      <c r="K523" s="24"/>
      <c r="L523" s="84"/>
      <c r="M523" s="43"/>
      <c r="N523" s="8" t="str">
        <f>IF(D523="",N522,IF(AND(D523&lt;&gt;"",ISERROR(MATCH(D523,Var_view!$A$1:$A$646,0))),"Aggregated or removed for anonymization",""))</f>
        <v/>
      </c>
    </row>
    <row r="524" spans="1:14" s="10" customFormat="1" ht="26" x14ac:dyDescent="0.35">
      <c r="A524" s="84"/>
      <c r="B524" s="84"/>
      <c r="C524" s="84"/>
      <c r="D524" s="85"/>
      <c r="E524" s="23"/>
      <c r="F524" s="85"/>
      <c r="G524" s="23"/>
      <c r="H524" s="43"/>
      <c r="I524" s="38">
        <v>3</v>
      </c>
      <c r="J524" s="43" t="s">
        <v>1907</v>
      </c>
      <c r="K524" s="24"/>
      <c r="L524" s="84"/>
      <c r="M524" s="43"/>
      <c r="N524" s="8" t="str">
        <f>IF(D524="",N523,IF(AND(D524&lt;&gt;"",ISERROR(MATCH(D524,Var_view!$A$1:$A$646,0))),"Aggregated or removed for anonymization",""))</f>
        <v/>
      </c>
    </row>
    <row r="525" spans="1:14" s="10" customFormat="1" ht="26" x14ac:dyDescent="0.35">
      <c r="A525" s="84"/>
      <c r="B525" s="84"/>
      <c r="C525" s="84"/>
      <c r="D525" s="85"/>
      <c r="E525" s="23"/>
      <c r="F525" s="85"/>
      <c r="G525" s="24"/>
      <c r="H525" s="43"/>
      <c r="I525" s="38">
        <v>4</v>
      </c>
      <c r="J525" s="43" t="s">
        <v>1908</v>
      </c>
      <c r="K525" s="24"/>
      <c r="L525" s="84"/>
      <c r="M525" s="43"/>
      <c r="N525" s="8" t="str">
        <f>IF(D525="",N524,IF(AND(D525&lt;&gt;"",ISERROR(MATCH(D525,Var_view!$A$1:$A$646,0))),"Aggregated or removed for anonymization",""))</f>
        <v/>
      </c>
    </row>
    <row r="526" spans="1:14" s="10" customFormat="1" ht="52" x14ac:dyDescent="0.35">
      <c r="A526" s="84" t="s">
        <v>449</v>
      </c>
      <c r="B526" s="84" t="s">
        <v>2055</v>
      </c>
      <c r="C526" s="84" t="s">
        <v>2056</v>
      </c>
      <c r="D526" s="85" t="s">
        <v>5975</v>
      </c>
      <c r="E526" s="23"/>
      <c r="F526" s="85" t="s">
        <v>2059</v>
      </c>
      <c r="G526" s="23" t="s">
        <v>2143</v>
      </c>
      <c r="H526" s="43" t="s">
        <v>211</v>
      </c>
      <c r="I526" s="38">
        <v>1</v>
      </c>
      <c r="J526" s="42" t="s">
        <v>207</v>
      </c>
      <c r="K526" s="24" t="s">
        <v>168</v>
      </c>
      <c r="L526" s="84" t="s">
        <v>451</v>
      </c>
      <c r="M526" s="43"/>
      <c r="N526" s="8" t="str">
        <f>IF(D526="",N525,IF(AND(D526&lt;&gt;"",ISERROR(MATCH(D526,Var_view!$A$1:$A$646,0))),"Aggregated or removed for anonymization",""))</f>
        <v/>
      </c>
    </row>
    <row r="527" spans="1:14" s="10" customFormat="1" x14ac:dyDescent="0.35">
      <c r="A527" s="84"/>
      <c r="B527" s="84"/>
      <c r="C527" s="84"/>
      <c r="D527" s="85"/>
      <c r="E527" s="23"/>
      <c r="F527" s="85"/>
      <c r="G527" s="23"/>
      <c r="H527" s="43"/>
      <c r="I527" s="38">
        <v>0</v>
      </c>
      <c r="J527" s="42" t="s">
        <v>176</v>
      </c>
      <c r="K527" s="24"/>
      <c r="L527" s="84"/>
      <c r="M527" s="43"/>
      <c r="N527" s="8" t="str">
        <f>IF(D527="",N526,IF(AND(D527&lt;&gt;"",ISERROR(MATCH(D527,Var_view!$A$1:$A$646,0))),"Aggregated or removed for anonymization",""))</f>
        <v/>
      </c>
    </row>
    <row r="528" spans="1:14" s="10" customFormat="1" ht="75.75" customHeight="1" x14ac:dyDescent="0.35">
      <c r="A528" s="84" t="s">
        <v>449</v>
      </c>
      <c r="B528" s="84" t="s">
        <v>4849</v>
      </c>
      <c r="C528" s="84" t="s">
        <v>2066</v>
      </c>
      <c r="D528" s="85" t="s">
        <v>5976</v>
      </c>
      <c r="E528" s="23"/>
      <c r="F528" s="85" t="s">
        <v>2060</v>
      </c>
      <c r="G528" s="24" t="s">
        <v>1896</v>
      </c>
      <c r="H528" s="43" t="s">
        <v>211</v>
      </c>
      <c r="I528" s="70" t="s">
        <v>2734</v>
      </c>
      <c r="J528" s="49" t="s">
        <v>2734</v>
      </c>
      <c r="K528" s="24" t="s">
        <v>1933</v>
      </c>
      <c r="L528" s="84" t="s">
        <v>452</v>
      </c>
      <c r="M528" s="43" t="s">
        <v>2735</v>
      </c>
      <c r="N528" s="8" t="str">
        <f>IF(D528="",N527,IF(AND(D528&lt;&gt;"",ISERROR(MATCH(D528,Var_view!$A$1:$A$646,0))),"Aggregated or removed for anonymization",""))</f>
        <v>Aggregated or removed for anonymization</v>
      </c>
    </row>
    <row r="529" spans="1:14" s="10" customFormat="1" ht="52" x14ac:dyDescent="0.35">
      <c r="A529" s="84" t="s">
        <v>449</v>
      </c>
      <c r="B529" s="84" t="s">
        <v>2055</v>
      </c>
      <c r="C529" s="84" t="s">
        <v>2056</v>
      </c>
      <c r="D529" s="85" t="s">
        <v>5977</v>
      </c>
      <c r="E529" s="23"/>
      <c r="F529" s="85" t="s">
        <v>2061</v>
      </c>
      <c r="G529" s="23" t="s">
        <v>2144</v>
      </c>
      <c r="H529" s="43" t="s">
        <v>211</v>
      </c>
      <c r="I529" s="38">
        <v>1</v>
      </c>
      <c r="J529" s="42" t="s">
        <v>207</v>
      </c>
      <c r="K529" s="24" t="s">
        <v>168</v>
      </c>
      <c r="L529" s="84" t="s">
        <v>451</v>
      </c>
      <c r="M529" s="43"/>
      <c r="N529" s="8" t="str">
        <f>IF(D529="",N528,IF(AND(D529&lt;&gt;"",ISERROR(MATCH(D529,Var_view!$A$1:$A$646,0))),"Aggregated or removed for anonymization",""))</f>
        <v/>
      </c>
    </row>
    <row r="530" spans="1:14" s="10" customFormat="1" x14ac:dyDescent="0.35">
      <c r="A530" s="84"/>
      <c r="B530" s="84"/>
      <c r="C530" s="84"/>
      <c r="D530" s="85"/>
      <c r="E530" s="23"/>
      <c r="F530" s="85"/>
      <c r="G530" s="23"/>
      <c r="H530" s="43"/>
      <c r="I530" s="38">
        <v>0</v>
      </c>
      <c r="J530" s="42" t="s">
        <v>176</v>
      </c>
      <c r="K530" s="24"/>
      <c r="L530" s="84"/>
      <c r="M530" s="43"/>
      <c r="N530" s="8" t="str">
        <f>IF(D530="",N529,IF(AND(D530&lt;&gt;"",ISERROR(MATCH(D530,Var_view!$A$1:$A$646,0))),"Aggregated or removed for anonymization",""))</f>
        <v/>
      </c>
    </row>
    <row r="531" spans="1:14" s="10" customFormat="1" ht="78" x14ac:dyDescent="0.35">
      <c r="A531" s="84" t="s">
        <v>449</v>
      </c>
      <c r="B531" s="84" t="s">
        <v>4850</v>
      </c>
      <c r="C531" s="84" t="s">
        <v>2067</v>
      </c>
      <c r="D531" s="85" t="s">
        <v>5978</v>
      </c>
      <c r="E531" s="23"/>
      <c r="F531" s="85" t="s">
        <v>2062</v>
      </c>
      <c r="G531" s="24" t="s">
        <v>2145</v>
      </c>
      <c r="H531" s="43" t="s">
        <v>211</v>
      </c>
      <c r="I531" s="38">
        <v>1</v>
      </c>
      <c r="J531" s="42" t="s">
        <v>207</v>
      </c>
      <c r="K531" s="24" t="s">
        <v>168</v>
      </c>
      <c r="L531" s="84" t="s">
        <v>451</v>
      </c>
      <c r="M531" s="43"/>
      <c r="N531" s="8" t="str">
        <f>IF(D531="",N530,IF(AND(D531&lt;&gt;"",ISERROR(MATCH(D531,Var_view!$A$1:$A$646,0))),"Aggregated or removed for anonymization",""))</f>
        <v/>
      </c>
    </row>
    <row r="532" spans="1:14" s="10" customFormat="1" ht="26" x14ac:dyDescent="0.35">
      <c r="A532" s="84"/>
      <c r="B532" s="84"/>
      <c r="C532" s="84"/>
      <c r="D532" s="85"/>
      <c r="E532" s="23"/>
      <c r="F532" s="85"/>
      <c r="G532" s="23"/>
      <c r="H532" s="43"/>
      <c r="I532" s="38">
        <v>0</v>
      </c>
      <c r="J532" s="39" t="s">
        <v>1892</v>
      </c>
      <c r="K532" s="24"/>
      <c r="L532" s="84"/>
      <c r="M532" s="43"/>
      <c r="N532" s="8" t="str">
        <f>IF(D532="",N531,IF(AND(D532&lt;&gt;"",ISERROR(MATCH(D532,Var_view!$A$1:$A$646,0))),"Aggregated or removed for anonymization",""))</f>
        <v/>
      </c>
    </row>
    <row r="533" spans="1:14" s="10" customFormat="1" ht="52" x14ac:dyDescent="0.35">
      <c r="A533" s="84" t="s">
        <v>449</v>
      </c>
      <c r="B533" s="84" t="s">
        <v>4851</v>
      </c>
      <c r="C533" s="84" t="s">
        <v>2068</v>
      </c>
      <c r="D533" s="85" t="s">
        <v>5979</v>
      </c>
      <c r="E533" s="23"/>
      <c r="F533" s="85" t="s">
        <v>2063</v>
      </c>
      <c r="G533" s="23" t="s">
        <v>1897</v>
      </c>
      <c r="H533" s="84" t="s">
        <v>1336</v>
      </c>
      <c r="I533" s="70" t="s">
        <v>385</v>
      </c>
      <c r="J533" s="49" t="s">
        <v>385</v>
      </c>
      <c r="K533" s="24" t="s">
        <v>1933</v>
      </c>
      <c r="L533" s="84" t="s">
        <v>452</v>
      </c>
      <c r="M533" s="43" t="s">
        <v>2568</v>
      </c>
      <c r="N533" s="8" t="str">
        <f>IF(D533="",N532,IF(AND(D533&lt;&gt;"",ISERROR(MATCH(D533,Var_view!$A$1:$A$646,0))),"Aggregated or removed for anonymization",""))</f>
        <v>Aggregated or removed for anonymization</v>
      </c>
    </row>
    <row r="534" spans="1:14" s="10" customFormat="1" ht="52" x14ac:dyDescent="0.35">
      <c r="A534" s="84" t="s">
        <v>449</v>
      </c>
      <c r="B534" s="84" t="s">
        <v>2055</v>
      </c>
      <c r="C534" s="84" t="s">
        <v>2056</v>
      </c>
      <c r="D534" s="85" t="s">
        <v>5980</v>
      </c>
      <c r="E534" s="23"/>
      <c r="F534" s="85" t="s">
        <v>2064</v>
      </c>
      <c r="G534" s="23" t="s">
        <v>1898</v>
      </c>
      <c r="H534" s="43" t="s">
        <v>211</v>
      </c>
      <c r="I534" s="38">
        <v>2</v>
      </c>
      <c r="J534" s="42" t="s">
        <v>207</v>
      </c>
      <c r="K534" s="24" t="s">
        <v>168</v>
      </c>
      <c r="L534" s="84" t="s">
        <v>452</v>
      </c>
      <c r="M534" s="43"/>
      <c r="N534" s="8" t="str">
        <f>IF(D534="",N533,IF(AND(D534&lt;&gt;"",ISERROR(MATCH(D534,Var_view!$A$1:$A$646,0))),"Aggregated or removed for anonymization",""))</f>
        <v/>
      </c>
    </row>
    <row r="535" spans="1:14" s="10" customFormat="1" x14ac:dyDescent="0.35">
      <c r="A535" s="84"/>
      <c r="B535" s="84"/>
      <c r="C535" s="84"/>
      <c r="D535" s="85"/>
      <c r="E535" s="23"/>
      <c r="F535" s="85"/>
      <c r="G535" s="23"/>
      <c r="H535" s="43"/>
      <c r="I535" s="38">
        <v>1</v>
      </c>
      <c r="J535" s="42" t="s">
        <v>1913</v>
      </c>
      <c r="K535" s="24"/>
      <c r="L535" s="24"/>
      <c r="M535" s="43"/>
      <c r="N535" s="8" t="str">
        <f>IF(D535="",N534,IF(AND(D535&lt;&gt;"",ISERROR(MATCH(D535,Var_view!$A$1:$A$646,0))),"Aggregated or removed for anonymization",""))</f>
        <v/>
      </c>
    </row>
    <row r="536" spans="1:14" s="10" customFormat="1" x14ac:dyDescent="0.35">
      <c r="A536" s="84"/>
      <c r="B536" s="84"/>
      <c r="C536" s="84"/>
      <c r="D536" s="85"/>
      <c r="E536" s="23"/>
      <c r="F536" s="85"/>
      <c r="G536" s="23"/>
      <c r="H536" s="43"/>
      <c r="I536" s="38">
        <v>0</v>
      </c>
      <c r="J536" s="42" t="s">
        <v>1914</v>
      </c>
      <c r="K536" s="24"/>
      <c r="L536" s="23"/>
      <c r="M536" s="43"/>
      <c r="N536" s="8" t="str">
        <f>IF(D536="",N535,IF(AND(D536&lt;&gt;"",ISERROR(MATCH(D536,Var_view!$A$1:$A$646,0))),"Aggregated or removed for anonymization",""))</f>
        <v/>
      </c>
    </row>
    <row r="537" spans="1:14" s="10" customFormat="1" ht="52" x14ac:dyDescent="0.35">
      <c r="A537" s="84" t="s">
        <v>449</v>
      </c>
      <c r="B537" s="84" t="s">
        <v>4852</v>
      </c>
      <c r="C537" s="84" t="s">
        <v>2069</v>
      </c>
      <c r="D537" s="85" t="s">
        <v>5981</v>
      </c>
      <c r="E537" s="23"/>
      <c r="F537" s="85" t="s">
        <v>2065</v>
      </c>
      <c r="G537" s="24" t="s">
        <v>1899</v>
      </c>
      <c r="H537" s="43" t="s">
        <v>211</v>
      </c>
      <c r="I537" s="38">
        <v>1</v>
      </c>
      <c r="J537" s="42" t="s">
        <v>1765</v>
      </c>
      <c r="K537" s="24" t="s">
        <v>168</v>
      </c>
      <c r="L537" s="84" t="s">
        <v>452</v>
      </c>
      <c r="M537" s="43"/>
      <c r="N537" s="8" t="str">
        <f>IF(D537="",N536,IF(AND(D537&lt;&gt;"",ISERROR(MATCH(D537,Var_view!$A$1:$A$646,0))),"Aggregated or removed for anonymization",""))</f>
        <v/>
      </c>
    </row>
    <row r="538" spans="1:14" s="10" customFormat="1" x14ac:dyDescent="0.35">
      <c r="A538" s="84"/>
      <c r="B538" s="84"/>
      <c r="C538" s="84"/>
      <c r="D538" s="85"/>
      <c r="E538" s="23"/>
      <c r="F538" s="85"/>
      <c r="G538" s="24"/>
      <c r="H538" s="43"/>
      <c r="I538" s="38">
        <v>2</v>
      </c>
      <c r="J538" s="42" t="s">
        <v>1915</v>
      </c>
      <c r="K538" s="24"/>
      <c r="L538" s="84"/>
      <c r="M538" s="43"/>
      <c r="N538" s="8" t="str">
        <f>IF(D538="",N537,IF(AND(D538&lt;&gt;"",ISERROR(MATCH(D538,Var_view!$A$1:$A$646,0))),"Aggregated or removed for anonymization",""))</f>
        <v/>
      </c>
    </row>
    <row r="539" spans="1:14" s="10" customFormat="1" ht="78" x14ac:dyDescent="0.35">
      <c r="A539" s="84" t="s">
        <v>449</v>
      </c>
      <c r="B539" s="84"/>
      <c r="C539" s="84"/>
      <c r="D539" s="85" t="s">
        <v>5982</v>
      </c>
      <c r="E539" s="23"/>
      <c r="F539" s="85" t="s">
        <v>2071</v>
      </c>
      <c r="G539" s="23" t="s">
        <v>1918</v>
      </c>
      <c r="H539" s="43" t="s">
        <v>211</v>
      </c>
      <c r="I539" s="38">
        <v>0</v>
      </c>
      <c r="J539" s="42" t="s">
        <v>176</v>
      </c>
      <c r="K539" s="24" t="s">
        <v>168</v>
      </c>
      <c r="L539" s="84" t="s">
        <v>451</v>
      </c>
      <c r="M539" s="43"/>
      <c r="N539" s="8" t="str">
        <f>IF(D539="",N538,IF(AND(D539&lt;&gt;"",ISERROR(MATCH(D539,Var_view!$A$1:$A$646,0))),"Aggregated or removed for anonymization",""))</f>
        <v/>
      </c>
    </row>
    <row r="540" spans="1:14" s="10" customFormat="1" x14ac:dyDescent="0.35">
      <c r="A540" s="84"/>
      <c r="B540" s="84"/>
      <c r="C540" s="84"/>
      <c r="D540" s="85"/>
      <c r="E540" s="23"/>
      <c r="F540" s="85"/>
      <c r="G540" s="23"/>
      <c r="H540" s="43"/>
      <c r="I540" s="38">
        <v>1</v>
      </c>
      <c r="J540" s="42" t="s">
        <v>1917</v>
      </c>
      <c r="K540" s="24"/>
      <c r="L540" s="84"/>
      <c r="M540" s="43"/>
      <c r="N540" s="8" t="str">
        <f>IF(D540="",N539,IF(AND(D540&lt;&gt;"",ISERROR(MATCH(D540,Var_view!$A$1:$A$646,0))),"Aggregated or removed for anonymization",""))</f>
        <v/>
      </c>
    </row>
    <row r="541" spans="1:14" s="10" customFormat="1" ht="52" x14ac:dyDescent="0.35">
      <c r="A541" s="84" t="s">
        <v>449</v>
      </c>
      <c r="B541" s="84" t="s">
        <v>2070</v>
      </c>
      <c r="C541" s="84" t="s">
        <v>2569</v>
      </c>
      <c r="D541" s="85" t="s">
        <v>5983</v>
      </c>
      <c r="E541" s="23"/>
      <c r="F541" s="85" t="s">
        <v>1883</v>
      </c>
      <c r="G541" s="24" t="s">
        <v>1917</v>
      </c>
      <c r="H541" s="43" t="s">
        <v>211</v>
      </c>
      <c r="I541" s="38">
        <v>1</v>
      </c>
      <c r="J541" s="42" t="s">
        <v>1878</v>
      </c>
      <c r="K541" s="24" t="s">
        <v>168</v>
      </c>
      <c r="L541" s="84" t="s">
        <v>452</v>
      </c>
      <c r="M541" s="43" t="s">
        <v>1722</v>
      </c>
      <c r="N541" s="8" t="str">
        <f>IF(D541="",N540,IF(AND(D541&lt;&gt;"",ISERROR(MATCH(D541,Var_view!$A$1:$A$646,0))),"Aggregated or removed for anonymization",""))</f>
        <v>Aggregated or removed for anonymization</v>
      </c>
    </row>
    <row r="542" spans="1:14" s="10" customFormat="1" ht="39" x14ac:dyDescent="0.35">
      <c r="A542" s="84"/>
      <c r="B542" s="84"/>
      <c r="C542" s="84"/>
      <c r="D542" s="85"/>
      <c r="E542" s="23"/>
      <c r="F542" s="85"/>
      <c r="G542" s="23"/>
      <c r="H542" s="43"/>
      <c r="I542" s="38">
        <v>2</v>
      </c>
      <c r="J542" s="42" t="s">
        <v>1885</v>
      </c>
      <c r="K542" s="24"/>
      <c r="L542" s="84"/>
      <c r="M542" s="43"/>
      <c r="N542" s="8" t="str">
        <f>IF(D542="",N541,IF(AND(D542&lt;&gt;"",ISERROR(MATCH(D542,Var_view!$A$1:$A$646,0))),"Aggregated or removed for anonymization",""))</f>
        <v>Aggregated or removed for anonymization</v>
      </c>
    </row>
    <row r="543" spans="1:14" s="10" customFormat="1" ht="26" x14ac:dyDescent="0.35">
      <c r="A543" s="84"/>
      <c r="B543" s="84"/>
      <c r="C543" s="84"/>
      <c r="D543" s="85"/>
      <c r="E543" s="23"/>
      <c r="F543" s="85"/>
      <c r="G543" s="23"/>
      <c r="H543" s="43"/>
      <c r="I543" s="38">
        <v>3</v>
      </c>
      <c r="J543" s="42" t="s">
        <v>1886</v>
      </c>
      <c r="K543" s="24"/>
      <c r="L543" s="84"/>
      <c r="M543" s="43"/>
      <c r="N543" s="8" t="str">
        <f>IF(D543="",N542,IF(AND(D543&lt;&gt;"",ISERROR(MATCH(D543,Var_view!$A$1:$A$646,0))),"Aggregated or removed for anonymization",""))</f>
        <v>Aggregated or removed for anonymization</v>
      </c>
    </row>
    <row r="544" spans="1:14" s="10" customFormat="1" ht="26" x14ac:dyDescent="0.35">
      <c r="A544" s="84"/>
      <c r="B544" s="84"/>
      <c r="C544" s="84"/>
      <c r="D544" s="85"/>
      <c r="E544" s="23"/>
      <c r="F544" s="85"/>
      <c r="G544" s="88"/>
      <c r="H544" s="43"/>
      <c r="I544" s="38">
        <v>4</v>
      </c>
      <c r="J544" s="42" t="s">
        <v>2639</v>
      </c>
      <c r="K544" s="24"/>
      <c r="L544" s="84"/>
      <c r="M544" s="43"/>
      <c r="N544" s="8" t="str">
        <f>IF(D544="",N543,IF(AND(D544&lt;&gt;"",ISERROR(MATCH(D544,Var_view!$A$1:$A$646,0))),"Aggregated or removed for anonymization",""))</f>
        <v>Aggregated or removed for anonymization</v>
      </c>
    </row>
    <row r="545" spans="1:14" s="10" customFormat="1" ht="26" x14ac:dyDescent="0.35">
      <c r="A545" s="84"/>
      <c r="B545" s="84"/>
      <c r="C545" s="84"/>
      <c r="D545" s="85"/>
      <c r="E545" s="23"/>
      <c r="F545" s="85"/>
      <c r="G545" s="88"/>
      <c r="H545" s="43"/>
      <c r="I545" s="38">
        <v>5</v>
      </c>
      <c r="J545" s="42" t="s">
        <v>1888</v>
      </c>
      <c r="K545" s="24"/>
      <c r="L545" s="84"/>
      <c r="M545" s="43"/>
      <c r="N545" s="8" t="str">
        <f>IF(D545="",N544,IF(AND(D545&lt;&gt;"",ISERROR(MATCH(D545,Var_view!$A$1:$A$646,0))),"Aggregated or removed for anonymization",""))</f>
        <v>Aggregated or removed for anonymization</v>
      </c>
    </row>
    <row r="546" spans="1:14" s="10" customFormat="1" ht="65" x14ac:dyDescent="0.35">
      <c r="A546" s="84" t="s">
        <v>449</v>
      </c>
      <c r="B546" s="84"/>
      <c r="C546" s="84"/>
      <c r="D546" s="85" t="s">
        <v>5984</v>
      </c>
      <c r="E546" s="23"/>
      <c r="F546" s="85" t="s">
        <v>2072</v>
      </c>
      <c r="G546" s="23" t="s">
        <v>1900</v>
      </c>
      <c r="H546" s="43" t="s">
        <v>211</v>
      </c>
      <c r="I546" s="38">
        <v>1</v>
      </c>
      <c r="J546" s="42" t="s">
        <v>207</v>
      </c>
      <c r="K546" s="24" t="s">
        <v>168</v>
      </c>
      <c r="L546" s="84" t="s">
        <v>451</v>
      </c>
      <c r="M546" s="43"/>
      <c r="N546" s="8" t="str">
        <f>IF(D546="",N545,IF(AND(D546&lt;&gt;"",ISERROR(MATCH(D546,Var_view!$A$1:$A$646,0))),"Aggregated or removed for anonymization",""))</f>
        <v/>
      </c>
    </row>
    <row r="547" spans="1:14" s="10" customFormat="1" x14ac:dyDescent="0.35">
      <c r="A547" s="84"/>
      <c r="B547" s="84"/>
      <c r="C547" s="84"/>
      <c r="D547" s="85"/>
      <c r="E547" s="23"/>
      <c r="F547" s="85"/>
      <c r="G547" s="88"/>
      <c r="H547" s="43"/>
      <c r="I547" s="38">
        <v>0</v>
      </c>
      <c r="J547" s="42" t="s">
        <v>176</v>
      </c>
      <c r="K547" s="24"/>
      <c r="L547" s="84"/>
      <c r="M547" s="43"/>
      <c r="N547" s="8" t="str">
        <f>IF(D547="",N546,IF(AND(D547&lt;&gt;"",ISERROR(MATCH(D547,Var_view!$A$1:$A$646,0))),"Aggregated or removed for anonymization",""))</f>
        <v/>
      </c>
    </row>
    <row r="548" spans="1:14" s="10" customFormat="1" ht="65" x14ac:dyDescent="0.35">
      <c r="A548" s="110" t="s">
        <v>449</v>
      </c>
      <c r="B548" s="110"/>
      <c r="C548" s="110"/>
      <c r="D548" s="117" t="s">
        <v>5985</v>
      </c>
      <c r="E548" s="118"/>
      <c r="F548" s="117" t="s">
        <v>4822</v>
      </c>
      <c r="G548" s="121" t="s">
        <v>1920</v>
      </c>
      <c r="H548" s="114" t="s">
        <v>211</v>
      </c>
      <c r="I548" s="115">
        <v>1</v>
      </c>
      <c r="J548" s="116" t="s">
        <v>1921</v>
      </c>
      <c r="K548" s="113" t="s">
        <v>1108</v>
      </c>
      <c r="L548" s="110" t="s">
        <v>452</v>
      </c>
      <c r="M548" s="114" t="s">
        <v>2598</v>
      </c>
      <c r="N548" s="8" t="str">
        <f>IF(D548="",N547,IF(AND(D548&lt;&gt;"",ISERROR(MATCH(D548,Var_view!$A$1:$A$646,0))),"Aggregated or removed for anonymization",""))</f>
        <v>Aggregated or removed for anonymization</v>
      </c>
    </row>
    <row r="549" spans="1:14" s="10" customFormat="1" x14ac:dyDescent="0.35">
      <c r="A549" s="110"/>
      <c r="B549" s="110"/>
      <c r="C549" s="110"/>
      <c r="D549" s="122"/>
      <c r="E549" s="113"/>
      <c r="F549" s="122"/>
      <c r="G549" s="113"/>
      <c r="H549" s="110"/>
      <c r="I549" s="115">
        <v>2</v>
      </c>
      <c r="J549" s="116" t="s">
        <v>1922</v>
      </c>
      <c r="K549" s="113"/>
      <c r="L549" s="110"/>
      <c r="M549" s="114"/>
      <c r="N549" s="8" t="str">
        <f>IF(D549="",N548,IF(AND(D549&lt;&gt;"",ISERROR(MATCH(D549,Var_view!$A$1:$A$646,0))),"Aggregated or removed for anonymization",""))</f>
        <v>Aggregated or removed for anonymization</v>
      </c>
    </row>
    <row r="550" spans="1:14" s="10" customFormat="1" x14ac:dyDescent="0.35">
      <c r="A550" s="110"/>
      <c r="B550" s="110"/>
      <c r="C550" s="110"/>
      <c r="D550" s="122"/>
      <c r="E550" s="113"/>
      <c r="F550" s="122"/>
      <c r="G550" s="113"/>
      <c r="H550" s="110"/>
      <c r="I550" s="115">
        <v>3</v>
      </c>
      <c r="J550" s="116" t="s">
        <v>1923</v>
      </c>
      <c r="K550" s="113"/>
      <c r="L550" s="110"/>
      <c r="M550" s="114"/>
      <c r="N550" s="8" t="str">
        <f>IF(D550="",N549,IF(AND(D550&lt;&gt;"",ISERROR(MATCH(D550,Var_view!$A$1:$A$646,0))),"Aggregated or removed for anonymization",""))</f>
        <v>Aggregated or removed for anonymization</v>
      </c>
    </row>
    <row r="551" spans="1:14" s="10" customFormat="1" x14ac:dyDescent="0.35">
      <c r="A551" s="110"/>
      <c r="B551" s="110"/>
      <c r="C551" s="110"/>
      <c r="D551" s="122"/>
      <c r="E551" s="113"/>
      <c r="F551" s="122"/>
      <c r="G551" s="113"/>
      <c r="H551" s="110"/>
      <c r="I551" s="115">
        <v>4</v>
      </c>
      <c r="J551" s="116" t="s">
        <v>1924</v>
      </c>
      <c r="K551" s="113"/>
      <c r="L551" s="110"/>
      <c r="M551" s="114"/>
      <c r="N551" s="8" t="str">
        <f>IF(D551="",N550,IF(AND(D551&lt;&gt;"",ISERROR(MATCH(D551,Var_view!$A$1:$A$646,0))),"Aggregated or removed for anonymization",""))</f>
        <v>Aggregated or removed for anonymization</v>
      </c>
    </row>
    <row r="552" spans="1:14" x14ac:dyDescent="0.35">
      <c r="A552" s="110"/>
      <c r="B552" s="110"/>
      <c r="C552" s="110"/>
      <c r="D552" s="122"/>
      <c r="E552" s="113"/>
      <c r="F552" s="122"/>
      <c r="G552" s="113"/>
      <c r="H552" s="110"/>
      <c r="I552" s="115">
        <v>5</v>
      </c>
      <c r="J552" s="116" t="s">
        <v>1261</v>
      </c>
      <c r="K552" s="113"/>
      <c r="L552" s="110"/>
      <c r="M552" s="114"/>
      <c r="N552" s="8" t="str">
        <f>IF(D552="",N551,IF(AND(D552&lt;&gt;"",ISERROR(MATCH(D552,Var_view!$A$1:$A$646,0))),"Aggregated or removed for anonymization",""))</f>
        <v>Aggregated or removed for anonymization</v>
      </c>
    </row>
    <row r="553" spans="1:14" ht="26" x14ac:dyDescent="0.35">
      <c r="A553" s="110"/>
      <c r="B553" s="110"/>
      <c r="C553" s="110"/>
      <c r="D553" s="122"/>
      <c r="E553" s="113"/>
      <c r="F553" s="122"/>
      <c r="G553" s="113"/>
      <c r="H553" s="110"/>
      <c r="I553" s="115">
        <v>6</v>
      </c>
      <c r="J553" s="116" t="s">
        <v>1925</v>
      </c>
      <c r="K553" s="113"/>
      <c r="L553" s="110"/>
      <c r="M553" s="114"/>
      <c r="N553" s="8" t="str">
        <f>IF(D553="",N552,IF(AND(D553&lt;&gt;"",ISERROR(MATCH(D553,Var_view!$A$1:$A$646,0))),"Aggregated or removed for anonymization",""))</f>
        <v>Aggregated or removed for anonymization</v>
      </c>
    </row>
    <row r="554" spans="1:14" ht="26" x14ac:dyDescent="0.35">
      <c r="A554" s="110"/>
      <c r="B554" s="110"/>
      <c r="C554" s="110"/>
      <c r="D554" s="122"/>
      <c r="E554" s="113"/>
      <c r="F554" s="122"/>
      <c r="G554" s="113"/>
      <c r="H554" s="110"/>
      <c r="I554" s="115">
        <v>7</v>
      </c>
      <c r="J554" s="116" t="s">
        <v>1926</v>
      </c>
      <c r="K554" s="113"/>
      <c r="L554" s="110"/>
      <c r="M554" s="114"/>
      <c r="N554" s="8" t="str">
        <f>IF(D554="",N553,IF(AND(D554&lt;&gt;"",ISERROR(MATCH(D554,Var_view!$A$1:$A$646,0))),"Aggregated or removed for anonymization",""))</f>
        <v>Aggregated or removed for anonymization</v>
      </c>
    </row>
    <row r="555" spans="1:14" x14ac:dyDescent="0.35">
      <c r="A555" s="110"/>
      <c r="B555" s="110"/>
      <c r="C555" s="110"/>
      <c r="D555" s="122"/>
      <c r="E555" s="113"/>
      <c r="F555" s="122"/>
      <c r="G555" s="113"/>
      <c r="H555" s="110"/>
      <c r="I555" s="115">
        <v>9</v>
      </c>
      <c r="J555" s="116" t="s">
        <v>1927</v>
      </c>
      <c r="K555" s="113"/>
      <c r="L555" s="110"/>
      <c r="M555" s="114"/>
      <c r="N555" s="8" t="str">
        <f>IF(D555="",N554,IF(AND(D555&lt;&gt;"",ISERROR(MATCH(D555,Var_view!$A$1:$A$646,0))),"Aggregated or removed for anonymization",""))</f>
        <v>Aggregated or removed for anonymization</v>
      </c>
    </row>
    <row r="556" spans="1:14" ht="39" x14ac:dyDescent="0.35">
      <c r="A556" s="84" t="s">
        <v>449</v>
      </c>
      <c r="D556" s="94" t="s">
        <v>5986</v>
      </c>
      <c r="E556" s="28"/>
      <c r="F556" s="94" t="s">
        <v>2570</v>
      </c>
      <c r="G556" s="29" t="s">
        <v>2577</v>
      </c>
      <c r="H556" s="43" t="s">
        <v>211</v>
      </c>
      <c r="I556" s="38">
        <v>1</v>
      </c>
      <c r="J556" s="42" t="s">
        <v>207</v>
      </c>
      <c r="K556" s="24" t="s">
        <v>1108</v>
      </c>
      <c r="L556" s="84" t="s">
        <v>451</v>
      </c>
      <c r="M556" s="43" t="s">
        <v>2586</v>
      </c>
      <c r="N556" s="8" t="str">
        <f>IF(D556="",N555,IF(AND(D556&lt;&gt;"",ISERROR(MATCH(D556,Var_view!$A$1:$A$646,0))),"Aggregated or removed for anonymization",""))</f>
        <v/>
      </c>
    </row>
    <row r="557" spans="1:14" x14ac:dyDescent="0.35">
      <c r="D557" s="94"/>
      <c r="E557" s="28"/>
      <c r="F557" s="94"/>
      <c r="G557" s="29"/>
      <c r="I557" s="38">
        <v>0</v>
      </c>
      <c r="J557" s="42" t="s">
        <v>176</v>
      </c>
      <c r="N557" s="8" t="str">
        <f>IF(D557="",N556,IF(AND(D557&lt;&gt;"",ISERROR(MATCH(D557,Var_view!$A$1:$A$646,0))),"Aggregated or removed for anonymization",""))</f>
        <v/>
      </c>
    </row>
    <row r="558" spans="1:14" ht="39" x14ac:dyDescent="0.35">
      <c r="A558" s="84" t="s">
        <v>449</v>
      </c>
      <c r="D558" s="94" t="s">
        <v>5987</v>
      </c>
      <c r="E558" s="28"/>
      <c r="F558" s="94" t="s">
        <v>2571</v>
      </c>
      <c r="G558" s="29" t="s">
        <v>2578</v>
      </c>
      <c r="H558" s="43" t="s">
        <v>211</v>
      </c>
      <c r="I558" s="38">
        <v>1</v>
      </c>
      <c r="J558" s="42" t="s">
        <v>207</v>
      </c>
      <c r="K558" s="24" t="s">
        <v>1108</v>
      </c>
      <c r="L558" s="84" t="s">
        <v>451</v>
      </c>
      <c r="M558" s="43" t="s">
        <v>2586</v>
      </c>
      <c r="N558" s="8" t="str">
        <f>IF(D558="",N557,IF(AND(D558&lt;&gt;"",ISERROR(MATCH(D558,Var_view!$A$1:$A$646,0))),"Aggregated or removed for anonymization",""))</f>
        <v/>
      </c>
    </row>
    <row r="559" spans="1:14" x14ac:dyDescent="0.35">
      <c r="D559" s="94"/>
      <c r="E559" s="28"/>
      <c r="F559" s="94"/>
      <c r="G559" s="29"/>
      <c r="I559" s="38">
        <v>0</v>
      </c>
      <c r="J559" s="42" t="s">
        <v>176</v>
      </c>
      <c r="N559" s="8" t="str">
        <f>IF(D559="",N558,IF(AND(D559&lt;&gt;"",ISERROR(MATCH(D559,Var_view!$A$1:$A$646,0))),"Aggregated or removed for anonymization",""))</f>
        <v/>
      </c>
    </row>
    <row r="560" spans="1:14" ht="39" x14ac:dyDescent="0.35">
      <c r="A560" s="84" t="s">
        <v>449</v>
      </c>
      <c r="D560" s="94" t="s">
        <v>5988</v>
      </c>
      <c r="E560" s="28"/>
      <c r="F560" s="94" t="s">
        <v>2576</v>
      </c>
      <c r="G560" s="29" t="s">
        <v>2579</v>
      </c>
      <c r="H560" s="43" t="s">
        <v>211</v>
      </c>
      <c r="I560" s="38">
        <v>1</v>
      </c>
      <c r="J560" s="42" t="s">
        <v>207</v>
      </c>
      <c r="K560" s="24" t="s">
        <v>1108</v>
      </c>
      <c r="L560" s="84" t="s">
        <v>451</v>
      </c>
      <c r="M560" s="43" t="s">
        <v>2586</v>
      </c>
      <c r="N560" s="8" t="str">
        <f>IF(D560="",N559,IF(AND(D560&lt;&gt;"",ISERROR(MATCH(D560,Var_view!$A$1:$A$646,0))),"Aggregated or removed for anonymization",""))</f>
        <v/>
      </c>
    </row>
    <row r="561" spans="1:14" x14ac:dyDescent="0.35">
      <c r="D561" s="94"/>
      <c r="E561" s="28"/>
      <c r="F561" s="94"/>
      <c r="G561" s="29"/>
      <c r="I561" s="38">
        <v>0</v>
      </c>
      <c r="J561" s="42" t="s">
        <v>176</v>
      </c>
      <c r="N561" s="8" t="str">
        <f>IF(D561="",N560,IF(AND(D561&lt;&gt;"",ISERROR(MATCH(D561,Var_view!$A$1:$A$646,0))),"Aggregated or removed for anonymization",""))</f>
        <v/>
      </c>
    </row>
    <row r="562" spans="1:14" ht="39" x14ac:dyDescent="0.35">
      <c r="A562" s="84" t="s">
        <v>449</v>
      </c>
      <c r="D562" s="94" t="s">
        <v>5989</v>
      </c>
      <c r="E562" s="28"/>
      <c r="F562" s="94" t="s">
        <v>2572</v>
      </c>
      <c r="G562" s="29" t="s">
        <v>2580</v>
      </c>
      <c r="H562" s="43" t="s">
        <v>211</v>
      </c>
      <c r="I562" s="38">
        <v>1</v>
      </c>
      <c r="J562" s="42" t="s">
        <v>207</v>
      </c>
      <c r="K562" s="24" t="s">
        <v>1108</v>
      </c>
      <c r="L562" s="84" t="s">
        <v>451</v>
      </c>
      <c r="M562" s="43" t="s">
        <v>2586</v>
      </c>
      <c r="N562" s="8" t="str">
        <f>IF(D562="",N561,IF(AND(D562&lt;&gt;"",ISERROR(MATCH(D562,Var_view!$A$1:$A$646,0))),"Aggregated or removed for anonymization",""))</f>
        <v/>
      </c>
    </row>
    <row r="563" spans="1:14" x14ac:dyDescent="0.35">
      <c r="D563" s="94"/>
      <c r="E563" s="28"/>
      <c r="F563" s="94"/>
      <c r="G563" s="29"/>
      <c r="I563" s="38">
        <v>0</v>
      </c>
      <c r="J563" s="42" t="s">
        <v>176</v>
      </c>
      <c r="N563" s="8" t="str">
        <f>IF(D563="",N562,IF(AND(D563&lt;&gt;"",ISERROR(MATCH(D563,Var_view!$A$1:$A$646,0))),"Aggregated or removed for anonymization",""))</f>
        <v/>
      </c>
    </row>
    <row r="564" spans="1:14" ht="39" x14ac:dyDescent="0.35">
      <c r="A564" s="84" t="s">
        <v>449</v>
      </c>
      <c r="D564" s="94" t="s">
        <v>5990</v>
      </c>
      <c r="E564" s="28"/>
      <c r="F564" s="94" t="s">
        <v>2573</v>
      </c>
      <c r="G564" s="29" t="s">
        <v>2581</v>
      </c>
      <c r="H564" s="43" t="s">
        <v>211</v>
      </c>
      <c r="I564" s="38">
        <v>1</v>
      </c>
      <c r="J564" s="42" t="s">
        <v>207</v>
      </c>
      <c r="K564" s="24" t="s">
        <v>1108</v>
      </c>
      <c r="L564" s="84" t="s">
        <v>451</v>
      </c>
      <c r="M564" s="43" t="s">
        <v>2586</v>
      </c>
      <c r="N564" s="8" t="str">
        <f>IF(D564="",N563,IF(AND(D564&lt;&gt;"",ISERROR(MATCH(D564,Var_view!$A$1:$A$646,0))),"Aggregated or removed for anonymization",""))</f>
        <v/>
      </c>
    </row>
    <row r="565" spans="1:14" x14ac:dyDescent="0.35">
      <c r="D565" s="94"/>
      <c r="E565" s="28"/>
      <c r="F565" s="94"/>
      <c r="G565" s="29"/>
      <c r="I565" s="38">
        <v>0</v>
      </c>
      <c r="J565" s="42" t="s">
        <v>176</v>
      </c>
      <c r="N565" s="8" t="str">
        <f>IF(D565="",N564,IF(AND(D565&lt;&gt;"",ISERROR(MATCH(D565,Var_view!$A$1:$A$646,0))),"Aggregated or removed for anonymization",""))</f>
        <v/>
      </c>
    </row>
    <row r="566" spans="1:14" ht="39" x14ac:dyDescent="0.35">
      <c r="A566" s="84" t="s">
        <v>449</v>
      </c>
      <c r="D566" s="94" t="s">
        <v>5991</v>
      </c>
      <c r="E566" s="28"/>
      <c r="F566" s="94" t="s">
        <v>2574</v>
      </c>
      <c r="G566" s="29" t="s">
        <v>2582</v>
      </c>
      <c r="H566" s="43" t="s">
        <v>211</v>
      </c>
      <c r="I566" s="38">
        <v>1</v>
      </c>
      <c r="J566" s="42" t="s">
        <v>207</v>
      </c>
      <c r="K566" s="24" t="s">
        <v>1108</v>
      </c>
      <c r="L566" s="84" t="s">
        <v>451</v>
      </c>
      <c r="M566" s="43" t="s">
        <v>2586</v>
      </c>
      <c r="N566" s="8" t="str">
        <f>IF(D566="",N565,IF(AND(D566&lt;&gt;"",ISERROR(MATCH(D566,Var_view!$A$1:$A$646,0))),"Aggregated or removed for anonymization",""))</f>
        <v/>
      </c>
    </row>
    <row r="567" spans="1:14" x14ac:dyDescent="0.35">
      <c r="D567" s="94"/>
      <c r="E567" s="28"/>
      <c r="F567" s="94"/>
      <c r="G567" s="29"/>
      <c r="I567" s="38">
        <v>0</v>
      </c>
      <c r="J567" s="42" t="s">
        <v>176</v>
      </c>
      <c r="N567" s="8" t="str">
        <f>IF(D567="",N566,IF(AND(D567&lt;&gt;"",ISERROR(MATCH(D567,Var_view!$A$1:$A$646,0))),"Aggregated or removed for anonymization",""))</f>
        <v/>
      </c>
    </row>
    <row r="568" spans="1:14" ht="39" x14ac:dyDescent="0.35">
      <c r="A568" s="84" t="s">
        <v>449</v>
      </c>
      <c r="D568" s="94" t="s">
        <v>5992</v>
      </c>
      <c r="E568" s="28"/>
      <c r="F568" s="94" t="s">
        <v>2575</v>
      </c>
      <c r="G568" s="29" t="s">
        <v>2583</v>
      </c>
      <c r="H568" s="43" t="s">
        <v>211</v>
      </c>
      <c r="I568" s="38">
        <v>1</v>
      </c>
      <c r="J568" s="42" t="s">
        <v>207</v>
      </c>
      <c r="K568" s="24" t="s">
        <v>1108</v>
      </c>
      <c r="L568" s="84" t="s">
        <v>451</v>
      </c>
      <c r="M568" s="43" t="s">
        <v>2586</v>
      </c>
      <c r="N568" s="8" t="str">
        <f>IF(D568="",N567,IF(AND(D568&lt;&gt;"",ISERROR(MATCH(D568,Var_view!$A$1:$A$646,0))),"Aggregated or removed for anonymization",""))</f>
        <v/>
      </c>
    </row>
    <row r="569" spans="1:14" x14ac:dyDescent="0.35">
      <c r="D569" s="94"/>
      <c r="E569" s="28"/>
      <c r="F569" s="94"/>
      <c r="G569" s="29"/>
      <c r="I569" s="38">
        <v>0</v>
      </c>
      <c r="J569" s="42" t="s">
        <v>176</v>
      </c>
      <c r="N569" s="8" t="str">
        <f>IF(D569="",N568,IF(AND(D569&lt;&gt;"",ISERROR(MATCH(D569,Var_view!$A$1:$A$646,0))),"Aggregated or removed for anonymization",""))</f>
        <v/>
      </c>
    </row>
    <row r="570" spans="1:14" ht="39" x14ac:dyDescent="0.35">
      <c r="A570" s="84" t="s">
        <v>449</v>
      </c>
      <c r="D570" s="94" t="s">
        <v>5993</v>
      </c>
      <c r="E570" s="28"/>
      <c r="F570" s="94" t="s">
        <v>2584</v>
      </c>
      <c r="G570" s="29" t="s">
        <v>2585</v>
      </c>
      <c r="H570" s="43" t="s">
        <v>211</v>
      </c>
      <c r="I570" s="38">
        <v>1</v>
      </c>
      <c r="J570" s="42" t="s">
        <v>207</v>
      </c>
      <c r="K570" s="24" t="s">
        <v>1108</v>
      </c>
      <c r="L570" s="84" t="s">
        <v>451</v>
      </c>
      <c r="M570" s="43" t="s">
        <v>2586</v>
      </c>
      <c r="N570" s="8" t="str">
        <f>IF(D570="",N569,IF(AND(D570&lt;&gt;"",ISERROR(MATCH(D570,Var_view!$A$1:$A$646,0))),"Aggregated or removed for anonymization",""))</f>
        <v/>
      </c>
    </row>
    <row r="571" spans="1:14" x14ac:dyDescent="0.35">
      <c r="D571" s="94"/>
      <c r="E571" s="28"/>
      <c r="F571" s="94"/>
      <c r="G571" s="29"/>
      <c r="I571" s="38">
        <v>0</v>
      </c>
      <c r="J571" s="42" t="s">
        <v>176</v>
      </c>
      <c r="N571" s="8" t="str">
        <f>IF(D571="",N570,IF(AND(D571&lt;&gt;"",ISERROR(MATCH(D571,Var_view!$A$1:$A$646,0))),"Aggregated or removed for anonymization",""))</f>
        <v/>
      </c>
    </row>
    <row r="572" spans="1:14" ht="39" x14ac:dyDescent="0.35">
      <c r="A572" s="110" t="s">
        <v>449</v>
      </c>
      <c r="B572" s="110" t="s">
        <v>2692</v>
      </c>
      <c r="C572" s="110" t="s">
        <v>1928</v>
      </c>
      <c r="D572" s="117" t="s">
        <v>5994</v>
      </c>
      <c r="E572" s="118"/>
      <c r="F572" s="117" t="s">
        <v>1919</v>
      </c>
      <c r="G572" s="113" t="s">
        <v>1927</v>
      </c>
      <c r="H572" s="110" t="s">
        <v>4812</v>
      </c>
      <c r="I572" s="115"/>
      <c r="J572" s="116"/>
      <c r="K572" s="113" t="s">
        <v>1811</v>
      </c>
      <c r="L572" s="110" t="s">
        <v>452</v>
      </c>
      <c r="M572" s="114" t="s">
        <v>4818</v>
      </c>
      <c r="N572" s="8" t="str">
        <f>IF(D572="",N571,IF(AND(D572&lt;&gt;"",ISERROR(MATCH(D572,Var_view!$A$1:$A$646,0))),"Aggregated or removed for anonymization",""))</f>
        <v>Aggregated or removed for anonymization</v>
      </c>
    </row>
    <row r="573" spans="1:14" ht="65" x14ac:dyDescent="0.35">
      <c r="A573" s="84" t="s">
        <v>449</v>
      </c>
      <c r="D573" s="94" t="s">
        <v>5995</v>
      </c>
      <c r="E573" s="28"/>
      <c r="F573" s="94" t="s">
        <v>4769</v>
      </c>
      <c r="G573" s="29" t="s">
        <v>2577</v>
      </c>
      <c r="H573" s="43" t="s">
        <v>211</v>
      </c>
      <c r="I573" s="38">
        <v>1</v>
      </c>
      <c r="J573" s="42" t="s">
        <v>207</v>
      </c>
      <c r="K573" s="24" t="s">
        <v>1108</v>
      </c>
      <c r="L573" s="84" t="s">
        <v>451</v>
      </c>
      <c r="M573" s="43" t="s">
        <v>4777</v>
      </c>
      <c r="N573" s="8" t="str">
        <f>IF(D573="",N572,IF(AND(D573&lt;&gt;"",ISERROR(MATCH(D573,Var_view!$A$1:$A$646,0))),"Aggregated or removed for anonymization",""))</f>
        <v/>
      </c>
    </row>
    <row r="574" spans="1:14" x14ac:dyDescent="0.35">
      <c r="D574" s="94"/>
      <c r="E574" s="28"/>
      <c r="F574" s="94"/>
      <c r="G574" s="29"/>
      <c r="I574" s="38">
        <v>0</v>
      </c>
      <c r="J574" s="42" t="s">
        <v>176</v>
      </c>
      <c r="N574" s="8" t="str">
        <f>IF(D574="",N573,IF(AND(D574&lt;&gt;"",ISERROR(MATCH(D574,Var_view!$A$1:$A$646,0))),"Aggregated or removed for anonymization",""))</f>
        <v/>
      </c>
    </row>
    <row r="575" spans="1:14" ht="65" x14ac:dyDescent="0.35">
      <c r="A575" s="84" t="s">
        <v>449</v>
      </c>
      <c r="D575" s="94" t="s">
        <v>5996</v>
      </c>
      <c r="E575" s="28"/>
      <c r="F575" s="94" t="s">
        <v>4770</v>
      </c>
      <c r="G575" s="29" t="s">
        <v>2578</v>
      </c>
      <c r="H575" s="43" t="s">
        <v>211</v>
      </c>
      <c r="I575" s="38">
        <v>1</v>
      </c>
      <c r="J575" s="42" t="s">
        <v>207</v>
      </c>
      <c r="K575" s="24" t="s">
        <v>1108</v>
      </c>
      <c r="L575" s="84" t="s">
        <v>451</v>
      </c>
      <c r="M575" s="43" t="s">
        <v>4777</v>
      </c>
      <c r="N575" s="8" t="str">
        <f>IF(D575="",N574,IF(AND(D575&lt;&gt;"",ISERROR(MATCH(D575,Var_view!$A$1:$A$646,0))),"Aggregated or removed for anonymization",""))</f>
        <v/>
      </c>
    </row>
    <row r="576" spans="1:14" x14ac:dyDescent="0.35">
      <c r="D576" s="94"/>
      <c r="E576" s="28"/>
      <c r="F576" s="94"/>
      <c r="G576" s="29"/>
      <c r="I576" s="38">
        <v>0</v>
      </c>
      <c r="J576" s="42" t="s">
        <v>176</v>
      </c>
      <c r="N576" s="8" t="str">
        <f>IF(D576="",N575,IF(AND(D576&lt;&gt;"",ISERROR(MATCH(D576,Var_view!$A$1:$A$646,0))),"Aggregated or removed for anonymization",""))</f>
        <v/>
      </c>
    </row>
    <row r="577" spans="1:14" ht="65" x14ac:dyDescent="0.35">
      <c r="A577" s="84" t="s">
        <v>449</v>
      </c>
      <c r="D577" s="94" t="s">
        <v>5997</v>
      </c>
      <c r="E577" s="28"/>
      <c r="F577" s="94" t="s">
        <v>4771</v>
      </c>
      <c r="G577" s="29" t="s">
        <v>2579</v>
      </c>
      <c r="H577" s="43" t="s">
        <v>211</v>
      </c>
      <c r="I577" s="38">
        <v>1</v>
      </c>
      <c r="J577" s="42" t="s">
        <v>207</v>
      </c>
      <c r="K577" s="24" t="s">
        <v>1108</v>
      </c>
      <c r="L577" s="84" t="s">
        <v>451</v>
      </c>
      <c r="M577" s="43" t="s">
        <v>4777</v>
      </c>
      <c r="N577" s="8" t="str">
        <f>IF(D577="",N576,IF(AND(D577&lt;&gt;"",ISERROR(MATCH(D577,Var_view!$A$1:$A$646,0))),"Aggregated or removed for anonymization",""))</f>
        <v/>
      </c>
    </row>
    <row r="578" spans="1:14" x14ac:dyDescent="0.35">
      <c r="D578" s="94"/>
      <c r="E578" s="28"/>
      <c r="F578" s="94"/>
      <c r="G578" s="29"/>
      <c r="I578" s="38">
        <v>0</v>
      </c>
      <c r="J578" s="42" t="s">
        <v>176</v>
      </c>
      <c r="N578" s="8" t="str">
        <f>IF(D578="",N577,IF(AND(D578&lt;&gt;"",ISERROR(MATCH(D578,Var_view!$A$1:$A$646,0))),"Aggregated or removed for anonymization",""))</f>
        <v/>
      </c>
    </row>
    <row r="579" spans="1:14" ht="65" x14ac:dyDescent="0.35">
      <c r="A579" s="84" t="s">
        <v>449</v>
      </c>
      <c r="D579" s="94" t="s">
        <v>5998</v>
      </c>
      <c r="E579" s="28"/>
      <c r="F579" s="94" t="s">
        <v>4772</v>
      </c>
      <c r="G579" s="29" t="s">
        <v>2580</v>
      </c>
      <c r="H579" s="43" t="s">
        <v>211</v>
      </c>
      <c r="I579" s="38">
        <v>1</v>
      </c>
      <c r="J579" s="42" t="s">
        <v>207</v>
      </c>
      <c r="K579" s="24" t="s">
        <v>1108</v>
      </c>
      <c r="L579" s="84" t="s">
        <v>451</v>
      </c>
      <c r="M579" s="43" t="s">
        <v>4777</v>
      </c>
      <c r="N579" s="8" t="str">
        <f>IF(D579="",N578,IF(AND(D579&lt;&gt;"",ISERROR(MATCH(D579,Var_view!$A$1:$A$646,0))),"Aggregated or removed for anonymization",""))</f>
        <v/>
      </c>
    </row>
    <row r="580" spans="1:14" x14ac:dyDescent="0.35">
      <c r="D580" s="94"/>
      <c r="E580" s="28"/>
      <c r="F580" s="94"/>
      <c r="G580" s="29"/>
      <c r="I580" s="38">
        <v>0</v>
      </c>
      <c r="J580" s="42" t="s">
        <v>176</v>
      </c>
      <c r="N580" s="8" t="str">
        <f>IF(D580="",N579,IF(AND(D580&lt;&gt;"",ISERROR(MATCH(D580,Var_view!$A$1:$A$646,0))),"Aggregated or removed for anonymization",""))</f>
        <v/>
      </c>
    </row>
    <row r="581" spans="1:14" ht="65" x14ac:dyDescent="0.35">
      <c r="A581" s="84" t="s">
        <v>449</v>
      </c>
      <c r="D581" s="94" t="s">
        <v>5999</v>
      </c>
      <c r="E581" s="28"/>
      <c r="F581" s="94" t="s">
        <v>4773</v>
      </c>
      <c r="G581" s="29" t="s">
        <v>2581</v>
      </c>
      <c r="H581" s="43" t="s">
        <v>211</v>
      </c>
      <c r="I581" s="38">
        <v>1</v>
      </c>
      <c r="J581" s="42" t="s">
        <v>207</v>
      </c>
      <c r="K581" s="24" t="s">
        <v>1108</v>
      </c>
      <c r="L581" s="84" t="s">
        <v>451</v>
      </c>
      <c r="M581" s="43" t="s">
        <v>4777</v>
      </c>
      <c r="N581" s="8" t="str">
        <f>IF(D581="",N580,IF(AND(D581&lt;&gt;"",ISERROR(MATCH(D581,Var_view!$A$1:$A$646,0))),"Aggregated or removed for anonymization",""))</f>
        <v/>
      </c>
    </row>
    <row r="582" spans="1:14" x14ac:dyDescent="0.35">
      <c r="D582" s="94"/>
      <c r="E582" s="28"/>
      <c r="F582" s="94"/>
      <c r="G582" s="29"/>
      <c r="I582" s="38">
        <v>0</v>
      </c>
      <c r="J582" s="42" t="s">
        <v>176</v>
      </c>
      <c r="N582" s="8" t="str">
        <f>IF(D582="",N581,IF(AND(D582&lt;&gt;"",ISERROR(MATCH(D582,Var_view!$A$1:$A$646,0))),"Aggregated or removed for anonymization",""))</f>
        <v/>
      </c>
    </row>
    <row r="583" spans="1:14" ht="65" x14ac:dyDescent="0.35">
      <c r="A583" s="84" t="s">
        <v>449</v>
      </c>
      <c r="D583" s="94" t="s">
        <v>6000</v>
      </c>
      <c r="E583" s="28"/>
      <c r="F583" s="94" t="s">
        <v>4774</v>
      </c>
      <c r="G583" s="29" t="s">
        <v>2582</v>
      </c>
      <c r="H583" s="43" t="s">
        <v>211</v>
      </c>
      <c r="I583" s="38">
        <v>1</v>
      </c>
      <c r="J583" s="42" t="s">
        <v>207</v>
      </c>
      <c r="K583" s="24" t="s">
        <v>1108</v>
      </c>
      <c r="L583" s="84" t="s">
        <v>451</v>
      </c>
      <c r="M583" s="43" t="s">
        <v>4777</v>
      </c>
      <c r="N583" s="8" t="str">
        <f>IF(D583="",N582,IF(AND(D583&lt;&gt;"",ISERROR(MATCH(D583,Var_view!$A$1:$A$646,0))),"Aggregated or removed for anonymization",""))</f>
        <v/>
      </c>
    </row>
    <row r="584" spans="1:14" x14ac:dyDescent="0.35">
      <c r="D584" s="94"/>
      <c r="E584" s="28"/>
      <c r="F584" s="94"/>
      <c r="G584" s="29"/>
      <c r="I584" s="38">
        <v>0</v>
      </c>
      <c r="J584" s="42" t="s">
        <v>176</v>
      </c>
      <c r="N584" s="8" t="str">
        <f>IF(D584="",N583,IF(AND(D584&lt;&gt;"",ISERROR(MATCH(D584,Var_view!$A$1:$A$646,0))),"Aggregated or removed for anonymization",""))</f>
        <v/>
      </c>
    </row>
    <row r="585" spans="1:14" ht="65" x14ac:dyDescent="0.35">
      <c r="A585" s="84" t="s">
        <v>449</v>
      </c>
      <c r="D585" s="94" t="s">
        <v>6001</v>
      </c>
      <c r="E585" s="28"/>
      <c r="F585" s="94" t="s">
        <v>4775</v>
      </c>
      <c r="G585" s="29" t="s">
        <v>2583</v>
      </c>
      <c r="H585" s="43" t="s">
        <v>211</v>
      </c>
      <c r="I585" s="38">
        <v>1</v>
      </c>
      <c r="J585" s="42" t="s">
        <v>207</v>
      </c>
      <c r="K585" s="24" t="s">
        <v>1108</v>
      </c>
      <c r="L585" s="84" t="s">
        <v>451</v>
      </c>
      <c r="M585" s="43" t="s">
        <v>4777</v>
      </c>
      <c r="N585" s="8" t="str">
        <f>IF(D585="",N584,IF(AND(D585&lt;&gt;"",ISERROR(MATCH(D585,Var_view!$A$1:$A$646,0))),"Aggregated or removed for anonymization",""))</f>
        <v/>
      </c>
    </row>
    <row r="586" spans="1:14" x14ac:dyDescent="0.35">
      <c r="D586" s="94"/>
      <c r="E586" s="28"/>
      <c r="F586" s="94"/>
      <c r="G586" s="29"/>
      <c r="I586" s="38">
        <v>0</v>
      </c>
      <c r="J586" s="42" t="s">
        <v>176</v>
      </c>
      <c r="N586" s="8" t="str">
        <f>IF(D586="",N585,IF(AND(D586&lt;&gt;"",ISERROR(MATCH(D586,Var_view!$A$1:$A$646,0))),"Aggregated or removed for anonymization",""))</f>
        <v/>
      </c>
    </row>
    <row r="587" spans="1:14" ht="65" x14ac:dyDescent="0.35">
      <c r="A587" s="84" t="s">
        <v>449</v>
      </c>
      <c r="D587" s="94" t="s">
        <v>6002</v>
      </c>
      <c r="E587" s="28"/>
      <c r="F587" s="94" t="s">
        <v>4776</v>
      </c>
      <c r="G587" s="29" t="s">
        <v>2585</v>
      </c>
      <c r="H587" s="43" t="s">
        <v>211</v>
      </c>
      <c r="I587" s="38">
        <v>1</v>
      </c>
      <c r="J587" s="42" t="s">
        <v>207</v>
      </c>
      <c r="K587" s="24" t="s">
        <v>1108</v>
      </c>
      <c r="L587" s="84" t="s">
        <v>451</v>
      </c>
      <c r="M587" s="43" t="s">
        <v>4777</v>
      </c>
      <c r="N587" s="8" t="str">
        <f>IF(D587="",N586,IF(AND(D587&lt;&gt;"",ISERROR(MATCH(D587,Var_view!$A$1:$A$646,0))),"Aggregated or removed for anonymization",""))</f>
        <v/>
      </c>
    </row>
    <row r="588" spans="1:14" x14ac:dyDescent="0.35">
      <c r="D588" s="94"/>
      <c r="E588" s="28"/>
      <c r="F588" s="94"/>
      <c r="G588" s="29"/>
      <c r="I588" s="38">
        <v>0</v>
      </c>
      <c r="J588" s="42" t="s">
        <v>176</v>
      </c>
      <c r="N588" s="8" t="str">
        <f>IF(D588="",N587,IF(AND(D588&lt;&gt;"",ISERROR(MATCH(D588,Var_view!$A$1:$A$646,0))),"Aggregated or removed for anonymization",""))</f>
        <v/>
      </c>
    </row>
  </sheetData>
  <autoFilter ref="A1:M588" xr:uid="{00000000-0009-0000-0000-000001000000}"/>
  <phoneticPr fontId="18" type="noConversion"/>
  <conditionalFormatting sqref="A2:M589">
    <cfRule type="expression" dxfId="209" priority="15">
      <formula>IF(NOT($D2=""),TRUE,FALSE)</formula>
    </cfRule>
  </conditionalFormatting>
  <conditionalFormatting sqref="A4:M589">
    <cfRule type="expression" dxfId="208" priority="2">
      <formula>IF(NOT(ISERROR(FIND("Aggregated or removed for anonymization",$N4))),TRUE,FALSE)</formula>
    </cfRule>
  </conditionalFormatting>
  <conditionalFormatting sqref="D587 D588:E588">
    <cfRule type="expression" dxfId="207" priority="3">
      <formula>IF(AND(NOT($D587=""),COUNTIF($D$4:$D585,$D587)&gt;0),TRUE,FALSE)</formula>
    </cfRule>
  </conditionalFormatting>
  <conditionalFormatting sqref="D5:E79 D86:E101 E102 D103:E106 E107 D108:E111 E112 D113:E116 E117 D118:E121 E122 D123:E126 E127 D128:E131 E132 D133:E136 E137 D138:E141 E142 D143:E146 D148:E152 D154:E157 D159:E163 D166:E168 D170:E173 D175:E178 D180:E187 D189:E230 D232:E273 D275:E316 D318:E359 D361:E394 D396:E413 D415:E420 D422:E493 D495:E513 D515:E520 D522:E533 D535:E538 D540:E557 D570:E570 D573:E2232">
    <cfRule type="expression" dxfId="206" priority="69">
      <formula>IF(AND(NOT($D5=""),COUNTIF($D$4:$D4,$D5)&gt;0),TRUE,FALSE)</formula>
    </cfRule>
  </conditionalFormatting>
  <conditionalFormatting sqref="D80:E82 D102:E102 D107:E107 D112:E112 D117:E117 D122:E122 D127:E127 D132:E132 D137:E137 D142:E142 D147:E147 D165:E165 D570:E570">
    <cfRule type="expression" dxfId="205" priority="71">
      <formula>IF(AND(NOT($D80=""),COUNTIF($D$4:$D77,$D80)&gt;0),TRUE,FALSE)</formula>
    </cfRule>
  </conditionalFormatting>
  <conditionalFormatting sqref="D83:E83 D571:E571">
    <cfRule type="expression" dxfId="204" priority="2276">
      <formula>IF(AND(NOT($D83=""),COUNTIF($D$4:$D79,$D83)&gt;0),TRUE,FALSE)</formula>
    </cfRule>
  </conditionalFormatting>
  <conditionalFormatting sqref="D84:E85 D229:E230 D272:E273 D315:E316 D358:E359 D560:E569 D577:E586">
    <cfRule type="expression" dxfId="203" priority="73">
      <formula>IF(AND(NOT($D84=""),COUNTIF($D$4:$D79,$D84)&gt;0),TRUE,FALSE)</formula>
    </cfRule>
  </conditionalFormatting>
  <conditionalFormatting sqref="D188:E188 D231:E231 D274:E274 D317:E317 D360:E360 D558:E569 D571:E571 D575:E586">
    <cfRule type="expression" dxfId="202" priority="13">
      <formula>IF(AND(NOT($D188=""),COUNTIF($D$4:$D186,$D188)&gt;0),TRUE,FALSE)</formula>
    </cfRule>
  </conditionalFormatting>
  <conditionalFormatting sqref="D395:E395">
    <cfRule type="expression" dxfId="201" priority="1973">
      <formula>IF(AND(NOT($D395=""),COUNTIF($D$4:$D224,$D395)&gt;0),TRUE,FALSE)</formula>
    </cfRule>
  </conditionalFormatting>
  <conditionalFormatting sqref="D494:E494 D514:E514 D534:E534">
    <cfRule type="expression" dxfId="200" priority="2410">
      <formula>IF(AND(NOT($D494=""),COUNTIF($D$4:$D488,$D494)&gt;0),TRUE,FALSE)</formula>
    </cfRule>
  </conditionalFormatting>
  <conditionalFormatting sqref="D539:E539">
    <cfRule type="expression" dxfId="199" priority="2451">
      <formula>IF(AND(NOT($D539=""),COUNTIF($D$4:$D500,$D539)&gt;0),TRUE,FALSE)</formula>
    </cfRule>
  </conditionalFormatting>
  <conditionalFormatting sqref="D570:E570">
    <cfRule type="expression" dxfId="198" priority="2262">
      <formula>IF(AND(NOT($D570=""),COUNTIF($D$4:$D557,$D570)&gt;0),TRUE,FALSE)</formula>
    </cfRule>
    <cfRule type="expression" dxfId="197" priority="2275">
      <formula>IF(AND(NOT($D570=""),COUNTIF($D$4:$D560,$D570)&gt;0),TRUE,FALSE)</formula>
    </cfRule>
  </conditionalFormatting>
  <conditionalFormatting sqref="D571:E571">
    <cfRule type="expression" dxfId="196" priority="2277">
      <formula>IF(AND(NOT($D571=""),COUNTIF($D$4:$D557,$D571)&gt;0),TRUE,FALSE)</formula>
    </cfRule>
    <cfRule type="expression" dxfId="195" priority="2278">
      <formula>IF(AND(NOT($D571=""),COUNTIF($D$4:$D560,$D571)&gt;0),TRUE,FALSE)</formula>
    </cfRule>
  </conditionalFormatting>
  <conditionalFormatting sqref="D572:E572">
    <cfRule type="expression" dxfId="194" priority="2270">
      <formula>IF(AND(NOT($D572=""),COUNTIF($D$4:$D555,$D572)&gt;0),TRUE,FALSE)</formula>
    </cfRule>
  </conditionalFormatting>
  <conditionalFormatting sqref="D587:E587">
    <cfRule type="expression" dxfId="193" priority="4">
      <formula>IF(AND(NOT($D587=""),COUNTIF($D$4:$D584,$D587)&gt;0),TRUE,FALSE)</formula>
    </cfRule>
    <cfRule type="expression" dxfId="192" priority="6">
      <formula>IF(AND(NOT($D587=""),COUNTIF($D$4:$D574,$D587)&gt;0),TRUE,FALSE)</formula>
    </cfRule>
    <cfRule type="expression" dxfId="191" priority="7">
      <formula>IF(AND(NOT($D587=""),COUNTIF($D$4:$D577,$D587)&gt;0),TRUE,FALSE)</formula>
    </cfRule>
  </conditionalFormatting>
  <conditionalFormatting sqref="D588:E588">
    <cfRule type="expression" dxfId="190" priority="8">
      <formula>IF(AND(NOT($D588=""),COUNTIF($D$4:$D584,$D588)&gt;0),TRUE,FALSE)</formula>
    </cfRule>
    <cfRule type="expression" dxfId="189" priority="9">
      <formula>IF(AND(NOT($D588=""),COUNTIF($D$4:$D574,$D588)&gt;0),TRUE,FALSE)</formula>
    </cfRule>
    <cfRule type="expression" dxfId="188" priority="10">
      <formula>IF(AND(NOT($D588=""),COUNTIF($D$4:$D577,$D588)&gt;0),TRUE,FALSE)</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9" tint="0.59999389629810485"/>
  </sheetPr>
  <dimension ref="A1:N511"/>
  <sheetViews>
    <sheetView zoomScale="70" zoomScaleNormal="70" workbookViewId="0">
      <pane ySplit="1" topLeftCell="A2" activePane="bottomLeft" state="frozen"/>
      <selection activeCell="G152" sqref="G152"/>
      <selection pane="bottomLeft" activeCell="N92" sqref="N92"/>
    </sheetView>
  </sheetViews>
  <sheetFormatPr baseColWidth="10" defaultColWidth="8.7265625" defaultRowHeight="14.5" x14ac:dyDescent="0.35"/>
  <cols>
    <col min="1" max="1" width="7.81640625" style="42" customWidth="1"/>
    <col min="2" max="2" width="20.7265625" style="42" customWidth="1"/>
    <col min="3" max="3" width="32.7265625" style="42" customWidth="1"/>
    <col min="4" max="4" width="11.81640625" style="38" customWidth="1"/>
    <col min="5" max="5" width="7.26953125" style="21" customWidth="1"/>
    <col min="6" max="6" width="30.81640625" style="38" customWidth="1"/>
    <col min="7" max="7" width="60.7265625" style="21" customWidth="1"/>
    <col min="8" max="8" width="13.81640625" style="42" customWidth="1"/>
    <col min="9" max="9" width="7.7265625" style="38" customWidth="1"/>
    <col min="10" max="10" width="26.453125" style="42" customWidth="1"/>
    <col min="11" max="11" width="21.54296875" style="21" customWidth="1"/>
    <col min="12" max="12" width="17.1796875" style="42" customWidth="1"/>
    <col min="13" max="13" width="43.81640625" style="39" customWidth="1"/>
    <col min="14" max="14" width="41.453125" bestFit="1" customWidth="1"/>
  </cols>
  <sheetData>
    <row r="1" spans="1:14" s="2" customFormat="1" ht="26" x14ac:dyDescent="0.35">
      <c r="A1" s="36" t="s">
        <v>1</v>
      </c>
      <c r="B1" s="36" t="s">
        <v>1742</v>
      </c>
      <c r="C1" s="36" t="s">
        <v>291</v>
      </c>
      <c r="D1" s="36" t="s">
        <v>2</v>
      </c>
      <c r="E1" s="37" t="s">
        <v>158</v>
      </c>
      <c r="F1" s="36" t="s">
        <v>4</v>
      </c>
      <c r="G1" s="37" t="s">
        <v>0</v>
      </c>
      <c r="H1" s="36" t="s">
        <v>6</v>
      </c>
      <c r="I1" s="36" t="s">
        <v>9</v>
      </c>
      <c r="J1" s="36" t="s">
        <v>7</v>
      </c>
      <c r="K1" s="37" t="s">
        <v>3</v>
      </c>
      <c r="L1" s="36" t="s">
        <v>8</v>
      </c>
      <c r="M1" s="48" t="s">
        <v>30</v>
      </c>
      <c r="N1" s="73" t="s">
        <v>5746</v>
      </c>
    </row>
    <row r="2" spans="1:14" s="2" customFormat="1" x14ac:dyDescent="0.35">
      <c r="A2" s="72"/>
      <c r="B2" s="72"/>
      <c r="C2" s="72"/>
      <c r="D2" s="72" t="s">
        <v>2091</v>
      </c>
      <c r="E2" s="74"/>
      <c r="F2" s="72" t="s">
        <v>1919</v>
      </c>
      <c r="G2" s="74"/>
      <c r="H2" s="72"/>
      <c r="I2" s="72"/>
      <c r="J2" s="72"/>
      <c r="K2" s="74"/>
      <c r="L2" s="72"/>
      <c r="M2" s="75" t="s">
        <v>2085</v>
      </c>
    </row>
    <row r="3" spans="1:14" ht="52" x14ac:dyDescent="0.35">
      <c r="A3" s="84" t="s">
        <v>449</v>
      </c>
      <c r="B3" s="84" t="s">
        <v>2744</v>
      </c>
      <c r="C3" s="84" t="s">
        <v>295</v>
      </c>
      <c r="D3" s="52" t="s">
        <v>6003</v>
      </c>
      <c r="E3" s="84"/>
      <c r="F3" s="52" t="s">
        <v>166</v>
      </c>
      <c r="G3" s="84" t="s">
        <v>167</v>
      </c>
      <c r="H3" s="84" t="s">
        <v>211</v>
      </c>
      <c r="I3" s="52">
        <v>2</v>
      </c>
      <c r="J3" s="84" t="s">
        <v>207</v>
      </c>
      <c r="K3" s="84" t="s">
        <v>168</v>
      </c>
      <c r="L3" s="84" t="s">
        <v>451</v>
      </c>
      <c r="M3" s="84"/>
      <c r="N3" s="8" t="str">
        <f>IF(D3="",N2,IF(AND(D3&lt;&gt;"",ISERROR(MATCH(D3,Var_view!$A$1:$A$646,0))),"Aggregated or removed for anonymization",""))</f>
        <v/>
      </c>
    </row>
    <row r="4" spans="1:14" ht="26" x14ac:dyDescent="0.35">
      <c r="A4" s="84"/>
      <c r="B4" s="84"/>
      <c r="C4" s="84"/>
      <c r="D4" s="52"/>
      <c r="E4" s="84"/>
      <c r="F4" s="52"/>
      <c r="G4" s="84"/>
      <c r="H4" s="84"/>
      <c r="I4" s="52">
        <v>1</v>
      </c>
      <c r="J4" s="84" t="s">
        <v>419</v>
      </c>
      <c r="K4" s="84"/>
      <c r="L4" s="84"/>
      <c r="M4" s="84"/>
      <c r="N4" s="8" t="str">
        <f>IF(D4="",N3,IF(AND(D4&lt;&gt;"",ISERROR(MATCH(D4,Var_view!$A$1:$A$646,0))),"Aggregated or removed for anonymization",""))</f>
        <v/>
      </c>
    </row>
    <row r="5" spans="1:14" x14ac:dyDescent="0.35">
      <c r="A5" s="84"/>
      <c r="B5" s="84"/>
      <c r="C5" s="84"/>
      <c r="D5" s="52"/>
      <c r="E5" s="84"/>
      <c r="F5" s="52"/>
      <c r="G5" s="84"/>
      <c r="H5" s="84"/>
      <c r="I5" s="52">
        <v>0</v>
      </c>
      <c r="J5" s="84" t="s">
        <v>176</v>
      </c>
      <c r="K5" s="84"/>
      <c r="L5" s="84"/>
      <c r="M5" s="84"/>
      <c r="N5" s="8" t="str">
        <f>IF(D5="",N4,IF(AND(D5&lt;&gt;"",ISERROR(MATCH(D5,Var_view!$A$1:$A$646,0))),"Aggregated or removed for anonymization",""))</f>
        <v/>
      </c>
    </row>
    <row r="6" spans="1:14" ht="65" x14ac:dyDescent="0.35">
      <c r="A6" s="84" t="s">
        <v>449</v>
      </c>
      <c r="B6" s="84" t="s">
        <v>2698</v>
      </c>
      <c r="C6" s="84" t="s">
        <v>294</v>
      </c>
      <c r="D6" s="52" t="s">
        <v>6257</v>
      </c>
      <c r="E6" s="84"/>
      <c r="F6" s="52" t="s">
        <v>169</v>
      </c>
      <c r="G6" s="84" t="s">
        <v>170</v>
      </c>
      <c r="H6" s="84" t="s">
        <v>211</v>
      </c>
      <c r="I6" s="52">
        <v>1</v>
      </c>
      <c r="J6" s="84" t="s">
        <v>171</v>
      </c>
      <c r="K6" s="84" t="s">
        <v>1108</v>
      </c>
      <c r="L6" s="84" t="s">
        <v>452</v>
      </c>
      <c r="M6" s="84" t="s">
        <v>2599</v>
      </c>
      <c r="N6" s="8" t="str">
        <f>IF(D6="",N5,IF(AND(D6&lt;&gt;"",ISERROR(MATCH(D6,Var_view!$A$1:$A$646,0))),"Aggregated or removed for anonymization",""))</f>
        <v>Aggregated or removed for anonymization</v>
      </c>
    </row>
    <row r="7" spans="1:14" ht="26" x14ac:dyDescent="0.35">
      <c r="A7" s="84"/>
      <c r="B7" s="84"/>
      <c r="C7" s="84"/>
      <c r="D7" s="52"/>
      <c r="E7" s="84"/>
      <c r="F7" s="52"/>
      <c r="G7" s="84"/>
      <c r="H7" s="84"/>
      <c r="I7" s="52">
        <v>2</v>
      </c>
      <c r="J7" s="84" t="s">
        <v>172</v>
      </c>
      <c r="K7" s="84"/>
      <c r="L7" s="84"/>
      <c r="M7" s="84"/>
      <c r="N7" s="8" t="str">
        <f>IF(D7="",N6,IF(AND(D7&lt;&gt;"",ISERROR(MATCH(D7,Var_view!$A$1:$A$646,0))),"Aggregated or removed for anonymization",""))</f>
        <v>Aggregated or removed for anonymization</v>
      </c>
    </row>
    <row r="8" spans="1:14" x14ac:dyDescent="0.35">
      <c r="A8" s="84"/>
      <c r="B8" s="84"/>
      <c r="C8" s="84"/>
      <c r="D8" s="52"/>
      <c r="E8" s="84"/>
      <c r="F8" s="52"/>
      <c r="G8" s="84"/>
      <c r="H8" s="84"/>
      <c r="I8" s="52">
        <v>3</v>
      </c>
      <c r="J8" s="84" t="s">
        <v>1332</v>
      </c>
      <c r="K8" s="84"/>
      <c r="L8" s="84"/>
      <c r="M8" s="84"/>
      <c r="N8" s="8" t="str">
        <f>IF(D8="",N7,IF(AND(D8&lt;&gt;"",ISERROR(MATCH(D8,Var_view!$A$1:$A$646,0))),"Aggregated or removed for anonymization",""))</f>
        <v>Aggregated or removed for anonymization</v>
      </c>
    </row>
    <row r="9" spans="1:14" ht="39" x14ac:dyDescent="0.35">
      <c r="A9" s="84" t="s">
        <v>449</v>
      </c>
      <c r="B9" s="84" t="s">
        <v>2698</v>
      </c>
      <c r="C9" s="84" t="s">
        <v>294</v>
      </c>
      <c r="D9" s="52" t="s">
        <v>6004</v>
      </c>
      <c r="E9" s="84"/>
      <c r="F9" s="52" t="s">
        <v>2590</v>
      </c>
      <c r="G9" s="84" t="s">
        <v>2587</v>
      </c>
      <c r="H9" s="84" t="s">
        <v>211</v>
      </c>
      <c r="I9" s="52">
        <v>1</v>
      </c>
      <c r="J9" s="84" t="s">
        <v>207</v>
      </c>
      <c r="K9" s="84" t="s">
        <v>1108</v>
      </c>
      <c r="L9" s="84" t="s">
        <v>451</v>
      </c>
      <c r="M9" s="84" t="s">
        <v>2586</v>
      </c>
      <c r="N9" s="8" t="str">
        <f>IF(D9="",N8,IF(AND(D9&lt;&gt;"",ISERROR(MATCH(D9,Var_view!$A$1:$A$646,0))),"Aggregated or removed for anonymization",""))</f>
        <v/>
      </c>
    </row>
    <row r="10" spans="1:14" x14ac:dyDescent="0.35">
      <c r="A10" s="84"/>
      <c r="B10" s="84"/>
      <c r="C10" s="84"/>
      <c r="D10" s="52"/>
      <c r="E10" s="84"/>
      <c r="F10" s="52"/>
      <c r="G10" s="84"/>
      <c r="H10" s="84"/>
      <c r="I10" s="52">
        <v>0</v>
      </c>
      <c r="J10" s="84" t="s">
        <v>176</v>
      </c>
      <c r="K10" s="84"/>
      <c r="L10" s="84"/>
      <c r="M10" s="84"/>
      <c r="N10" s="8" t="str">
        <f>IF(D10="",N9,IF(AND(D10&lt;&gt;"",ISERROR(MATCH(D10,Var_view!$A$1:$A$646,0))),"Aggregated or removed for anonymization",""))</f>
        <v/>
      </c>
    </row>
    <row r="11" spans="1:14" ht="39" x14ac:dyDescent="0.35">
      <c r="A11" s="84" t="s">
        <v>449</v>
      </c>
      <c r="B11" s="84" t="s">
        <v>2698</v>
      </c>
      <c r="C11" s="84" t="s">
        <v>294</v>
      </c>
      <c r="D11" s="52" t="s">
        <v>6005</v>
      </c>
      <c r="E11" s="84"/>
      <c r="F11" s="52" t="s">
        <v>2591</v>
      </c>
      <c r="G11" s="84" t="s">
        <v>2588</v>
      </c>
      <c r="H11" s="84" t="s">
        <v>211</v>
      </c>
      <c r="I11" s="52">
        <v>1</v>
      </c>
      <c r="J11" s="84" t="s">
        <v>207</v>
      </c>
      <c r="K11" s="84" t="s">
        <v>1108</v>
      </c>
      <c r="L11" s="84" t="s">
        <v>451</v>
      </c>
      <c r="M11" s="84" t="s">
        <v>2586</v>
      </c>
      <c r="N11" s="8" t="str">
        <f>IF(D11="",N10,IF(AND(D11&lt;&gt;"",ISERROR(MATCH(D11,Var_view!$A$1:$A$646,0))),"Aggregated or removed for anonymization",""))</f>
        <v/>
      </c>
    </row>
    <row r="12" spans="1:14" x14ac:dyDescent="0.35">
      <c r="A12" s="84"/>
      <c r="B12" s="84"/>
      <c r="C12" s="84"/>
      <c r="D12" s="52"/>
      <c r="E12" s="84"/>
      <c r="F12" s="52"/>
      <c r="G12" s="84"/>
      <c r="H12" s="84"/>
      <c r="I12" s="52">
        <v>0</v>
      </c>
      <c r="J12" s="84" t="s">
        <v>176</v>
      </c>
      <c r="K12" s="84"/>
      <c r="L12" s="84"/>
      <c r="M12" s="84"/>
      <c r="N12" s="8" t="str">
        <f>IF(D12="",N11,IF(AND(D12&lt;&gt;"",ISERROR(MATCH(D12,Var_view!$A$1:$A$646,0))),"Aggregated or removed for anonymization",""))</f>
        <v/>
      </c>
    </row>
    <row r="13" spans="1:14" ht="39" x14ac:dyDescent="0.35">
      <c r="A13" s="84" t="s">
        <v>449</v>
      </c>
      <c r="B13" s="84" t="s">
        <v>2698</v>
      </c>
      <c r="C13" s="84" t="s">
        <v>294</v>
      </c>
      <c r="D13" s="52" t="s">
        <v>6006</v>
      </c>
      <c r="E13" s="84"/>
      <c r="F13" s="52" t="s">
        <v>2592</v>
      </c>
      <c r="G13" s="84" t="s">
        <v>2589</v>
      </c>
      <c r="H13" s="84" t="s">
        <v>211</v>
      </c>
      <c r="I13" s="52">
        <v>1</v>
      </c>
      <c r="J13" s="84" t="s">
        <v>207</v>
      </c>
      <c r="K13" s="84" t="s">
        <v>1108</v>
      </c>
      <c r="L13" s="84" t="s">
        <v>451</v>
      </c>
      <c r="M13" s="84" t="s">
        <v>2586</v>
      </c>
      <c r="N13" s="8" t="str">
        <f>IF(D13="",N12,IF(AND(D13&lt;&gt;"",ISERROR(MATCH(D13,Var_view!$A$1:$A$646,0))),"Aggregated or removed for anonymization",""))</f>
        <v/>
      </c>
    </row>
    <row r="14" spans="1:14" x14ac:dyDescent="0.35">
      <c r="A14" s="84"/>
      <c r="B14" s="84"/>
      <c r="C14" s="84"/>
      <c r="D14" s="52"/>
      <c r="E14" s="84"/>
      <c r="F14" s="52"/>
      <c r="G14" s="84"/>
      <c r="H14" s="84"/>
      <c r="I14" s="52">
        <v>0</v>
      </c>
      <c r="J14" s="84" t="s">
        <v>176</v>
      </c>
      <c r="K14" s="84"/>
      <c r="L14" s="84"/>
      <c r="M14" s="84"/>
      <c r="N14" s="8" t="str">
        <f>IF(D14="",N13,IF(AND(D14&lt;&gt;"",ISERROR(MATCH(D14,Var_view!$A$1:$A$646,0))),"Aggregated or removed for anonymization",""))</f>
        <v/>
      </c>
    </row>
    <row r="15" spans="1:14" ht="52" x14ac:dyDescent="0.35">
      <c r="A15" s="84" t="s">
        <v>449</v>
      </c>
      <c r="B15" s="84" t="s">
        <v>2687</v>
      </c>
      <c r="C15" s="84" t="s">
        <v>294</v>
      </c>
      <c r="D15" s="52" t="s">
        <v>6258</v>
      </c>
      <c r="E15" s="84"/>
      <c r="F15" s="52" t="s">
        <v>290</v>
      </c>
      <c r="G15" s="84" t="s">
        <v>292</v>
      </c>
      <c r="H15" s="84" t="s">
        <v>4812</v>
      </c>
      <c r="I15" s="52"/>
      <c r="J15" s="84"/>
      <c r="K15" s="84" t="s">
        <v>1811</v>
      </c>
      <c r="L15" s="84" t="s">
        <v>452</v>
      </c>
      <c r="M15" s="84" t="s">
        <v>4823</v>
      </c>
      <c r="N15" s="8" t="str">
        <f>IF(D15="",N14,IF(AND(D15&lt;&gt;"",ISERROR(MATCH(D15,Var_view!$A$1:$A$646,0))),"Aggregated or removed for anonymization",""))</f>
        <v>Aggregated or removed for anonymization</v>
      </c>
    </row>
    <row r="16" spans="1:14" ht="26" x14ac:dyDescent="0.35">
      <c r="A16" s="84" t="s">
        <v>449</v>
      </c>
      <c r="B16" s="84" t="s">
        <v>2683</v>
      </c>
      <c r="C16" s="84" t="s">
        <v>296</v>
      </c>
      <c r="D16" s="52" t="s">
        <v>6007</v>
      </c>
      <c r="E16" s="84"/>
      <c r="F16" s="52" t="s">
        <v>173</v>
      </c>
      <c r="G16" s="84" t="s">
        <v>174</v>
      </c>
      <c r="H16" s="84" t="s">
        <v>211</v>
      </c>
      <c r="I16" s="52">
        <v>1</v>
      </c>
      <c r="J16" s="84" t="s">
        <v>175</v>
      </c>
      <c r="K16" s="84" t="s">
        <v>168</v>
      </c>
      <c r="L16" s="84" t="s">
        <v>451</v>
      </c>
      <c r="M16" s="84"/>
      <c r="N16" s="8" t="str">
        <f>IF(D16="",N15,IF(AND(D16&lt;&gt;"",ISERROR(MATCH(D16,Var_view!$A$1:$A$646,0))),"Aggregated or removed for anonymization",""))</f>
        <v/>
      </c>
    </row>
    <row r="17" spans="1:14" x14ac:dyDescent="0.35">
      <c r="A17" s="84"/>
      <c r="B17" s="84"/>
      <c r="C17" s="84"/>
      <c r="D17" s="52"/>
      <c r="E17" s="84"/>
      <c r="F17" s="52"/>
      <c r="G17" s="84"/>
      <c r="H17" s="84"/>
      <c r="I17" s="52">
        <v>0</v>
      </c>
      <c r="J17" s="84" t="s">
        <v>176</v>
      </c>
      <c r="K17" s="84"/>
      <c r="L17" s="84"/>
      <c r="M17" s="84"/>
      <c r="N17" s="8" t="str">
        <f>IF(D17="",N16,IF(AND(D17&lt;&gt;"",ISERROR(MATCH(D17,Var_view!$A$1:$A$646,0))),"Aggregated or removed for anonymization",""))</f>
        <v/>
      </c>
    </row>
    <row r="18" spans="1:14" ht="52" x14ac:dyDescent="0.35">
      <c r="A18" s="84" t="s">
        <v>450</v>
      </c>
      <c r="B18" s="84" t="s">
        <v>2683</v>
      </c>
      <c r="C18" s="84" t="s">
        <v>296</v>
      </c>
      <c r="D18" s="52" t="s">
        <v>6259</v>
      </c>
      <c r="E18" s="84"/>
      <c r="F18" s="52" t="s">
        <v>339</v>
      </c>
      <c r="G18" s="84" t="s">
        <v>297</v>
      </c>
      <c r="H18" s="84"/>
      <c r="I18" s="52"/>
      <c r="J18" s="84"/>
      <c r="K18" s="84"/>
      <c r="L18" s="84"/>
      <c r="M18" s="84" t="s">
        <v>1337</v>
      </c>
      <c r="N18" s="8" t="str">
        <f>IF(D18="",N17,IF(AND(D18&lt;&gt;"",ISERROR(MATCH(D18,Var_view!$A$1:$A$646,0))),"Aggregated or removed for anonymization",""))</f>
        <v>Aggregated or removed for anonymization</v>
      </c>
    </row>
    <row r="19" spans="1:14" ht="26" x14ac:dyDescent="0.35">
      <c r="A19" s="84" t="s">
        <v>450</v>
      </c>
      <c r="B19" s="84" t="s">
        <v>2683</v>
      </c>
      <c r="C19" s="84" t="s">
        <v>296</v>
      </c>
      <c r="D19" s="52" t="s">
        <v>6260</v>
      </c>
      <c r="E19" s="84"/>
      <c r="F19" s="52" t="s">
        <v>332</v>
      </c>
      <c r="G19" s="84" t="s">
        <v>178</v>
      </c>
      <c r="H19" s="84" t="s">
        <v>211</v>
      </c>
      <c r="I19" s="52">
        <v>1</v>
      </c>
      <c r="J19" s="84" t="s">
        <v>177</v>
      </c>
      <c r="K19" s="84" t="s">
        <v>1932</v>
      </c>
      <c r="L19" s="84" t="s">
        <v>452</v>
      </c>
      <c r="M19" s="84"/>
      <c r="N19" s="8" t="str">
        <f>IF(D19="",N18,IF(AND(D19&lt;&gt;"",ISERROR(MATCH(D19,Var_view!$A$1:$A$646,0))),"Aggregated or removed for anonymization",""))</f>
        <v>Aggregated or removed for anonymization</v>
      </c>
    </row>
    <row r="20" spans="1:14" x14ac:dyDescent="0.35">
      <c r="A20" s="84"/>
      <c r="B20" s="84"/>
      <c r="C20" s="84"/>
      <c r="D20" s="52"/>
      <c r="E20" s="84"/>
      <c r="F20" s="52"/>
      <c r="G20" s="84"/>
      <c r="H20" s="84"/>
      <c r="I20" s="52">
        <v>1970</v>
      </c>
      <c r="J20" s="84">
        <v>1970</v>
      </c>
      <c r="K20" s="84"/>
      <c r="L20" s="84"/>
      <c r="M20" s="84"/>
      <c r="N20" s="8" t="str">
        <f>IF(D20="",N19,IF(AND(D20&lt;&gt;"",ISERROR(MATCH(D20,Var_view!$A$1:$A$646,0))),"Aggregated or removed for anonymization",""))</f>
        <v>Aggregated or removed for anonymization</v>
      </c>
    </row>
    <row r="21" spans="1:14" x14ac:dyDescent="0.35">
      <c r="A21" s="84"/>
      <c r="B21" s="84"/>
      <c r="C21" s="84"/>
      <c r="D21" s="52"/>
      <c r="E21" s="84"/>
      <c r="F21" s="52"/>
      <c r="G21" s="84"/>
      <c r="H21" s="84"/>
      <c r="I21" s="52">
        <v>1971</v>
      </c>
      <c r="J21" s="84">
        <v>1971</v>
      </c>
      <c r="K21" s="84"/>
      <c r="L21" s="84"/>
      <c r="M21" s="84"/>
      <c r="N21" s="8" t="str">
        <f>IF(D21="",N20,IF(AND(D21&lt;&gt;"",ISERROR(MATCH(D21,Var_view!$A$1:$A$646,0))),"Aggregated or removed for anonymization",""))</f>
        <v>Aggregated or removed for anonymization</v>
      </c>
    </row>
    <row r="22" spans="1:14" x14ac:dyDescent="0.35">
      <c r="A22" s="84"/>
      <c r="B22" s="84"/>
      <c r="C22" s="84"/>
      <c r="D22" s="52"/>
      <c r="E22" s="84"/>
      <c r="F22" s="52"/>
      <c r="G22" s="84"/>
      <c r="H22" s="84"/>
      <c r="I22" s="52">
        <v>1972</v>
      </c>
      <c r="J22" s="84">
        <v>1972</v>
      </c>
      <c r="K22" s="84"/>
      <c r="L22" s="84"/>
      <c r="M22" s="84"/>
      <c r="N22" s="8" t="str">
        <f>IF(D22="",N21,IF(AND(D22&lt;&gt;"",ISERROR(MATCH(D22,Var_view!$A$1:$A$646,0))),"Aggregated or removed for anonymization",""))</f>
        <v>Aggregated or removed for anonymization</v>
      </c>
    </row>
    <row r="23" spans="1:14" x14ac:dyDescent="0.35">
      <c r="A23" s="84"/>
      <c r="B23" s="84"/>
      <c r="C23" s="84"/>
      <c r="D23" s="52"/>
      <c r="E23" s="84"/>
      <c r="F23" s="52"/>
      <c r="G23" s="84"/>
      <c r="H23" s="84"/>
      <c r="I23" s="52">
        <v>1973</v>
      </c>
      <c r="J23" s="84">
        <v>1973</v>
      </c>
      <c r="K23" s="84"/>
      <c r="L23" s="84"/>
      <c r="M23" s="84"/>
      <c r="N23" s="8" t="str">
        <f>IF(D23="",N22,IF(AND(D23&lt;&gt;"",ISERROR(MATCH(D23,Var_view!$A$1:$A$646,0))),"Aggregated or removed for anonymization",""))</f>
        <v>Aggregated or removed for anonymization</v>
      </c>
    </row>
    <row r="24" spans="1:14" x14ac:dyDescent="0.35">
      <c r="A24" s="84"/>
      <c r="B24" s="84"/>
      <c r="C24" s="84"/>
      <c r="D24" s="52"/>
      <c r="E24" s="84"/>
      <c r="F24" s="52"/>
      <c r="G24" s="84"/>
      <c r="H24" s="84"/>
      <c r="I24" s="52">
        <v>1974</v>
      </c>
      <c r="J24" s="84">
        <v>1974</v>
      </c>
      <c r="K24" s="84"/>
      <c r="L24" s="84"/>
      <c r="M24" s="84"/>
      <c r="N24" s="8" t="str">
        <f>IF(D24="",N23,IF(AND(D24&lt;&gt;"",ISERROR(MATCH(D24,Var_view!$A$1:$A$646,0))),"Aggregated or removed for anonymization",""))</f>
        <v>Aggregated or removed for anonymization</v>
      </c>
    </row>
    <row r="25" spans="1:14" x14ac:dyDescent="0.35">
      <c r="A25" s="84"/>
      <c r="B25" s="84"/>
      <c r="C25" s="84"/>
      <c r="D25" s="52"/>
      <c r="E25" s="84"/>
      <c r="F25" s="52"/>
      <c r="G25" s="84"/>
      <c r="H25" s="84"/>
      <c r="I25" s="52">
        <v>1975</v>
      </c>
      <c r="J25" s="84">
        <v>1975</v>
      </c>
      <c r="K25" s="84"/>
      <c r="L25" s="84"/>
      <c r="M25" s="84"/>
      <c r="N25" s="8" t="str">
        <f>IF(D25="",N24,IF(AND(D25&lt;&gt;"",ISERROR(MATCH(D25,Var_view!$A$1:$A$646,0))),"Aggregated or removed for anonymization",""))</f>
        <v>Aggregated or removed for anonymization</v>
      </c>
    </row>
    <row r="26" spans="1:14" x14ac:dyDescent="0.35">
      <c r="A26" s="84"/>
      <c r="B26" s="84"/>
      <c r="C26" s="84"/>
      <c r="D26" s="52"/>
      <c r="E26" s="84"/>
      <c r="F26" s="52"/>
      <c r="G26" s="84"/>
      <c r="H26" s="84"/>
      <c r="I26" s="52">
        <v>1976</v>
      </c>
      <c r="J26" s="84">
        <v>1976</v>
      </c>
      <c r="K26" s="84"/>
      <c r="L26" s="84"/>
      <c r="M26" s="84"/>
      <c r="N26" s="8" t="str">
        <f>IF(D26="",N25,IF(AND(D26&lt;&gt;"",ISERROR(MATCH(D26,Var_view!$A$1:$A$646,0))),"Aggregated or removed for anonymization",""))</f>
        <v>Aggregated or removed for anonymization</v>
      </c>
    </row>
    <row r="27" spans="1:14" x14ac:dyDescent="0.35">
      <c r="A27" s="84"/>
      <c r="B27" s="84"/>
      <c r="C27" s="84"/>
      <c r="D27" s="52"/>
      <c r="E27" s="84"/>
      <c r="F27" s="52"/>
      <c r="G27" s="84"/>
      <c r="H27" s="84"/>
      <c r="I27" s="52">
        <v>1977</v>
      </c>
      <c r="J27" s="84">
        <v>1977</v>
      </c>
      <c r="K27" s="84"/>
      <c r="L27" s="84"/>
      <c r="M27" s="84"/>
      <c r="N27" s="8" t="str">
        <f>IF(D27="",N26,IF(AND(D27&lt;&gt;"",ISERROR(MATCH(D27,Var_view!$A$1:$A$646,0))),"Aggregated or removed for anonymization",""))</f>
        <v>Aggregated or removed for anonymization</v>
      </c>
    </row>
    <row r="28" spans="1:14" x14ac:dyDescent="0.35">
      <c r="A28" s="84"/>
      <c r="B28" s="84"/>
      <c r="C28" s="84"/>
      <c r="D28" s="52"/>
      <c r="E28" s="84"/>
      <c r="F28" s="52"/>
      <c r="G28" s="84"/>
      <c r="H28" s="84"/>
      <c r="I28" s="52">
        <v>1978</v>
      </c>
      <c r="J28" s="84">
        <v>1978</v>
      </c>
      <c r="K28" s="84"/>
      <c r="L28" s="84"/>
      <c r="M28" s="84"/>
      <c r="N28" s="8" t="str">
        <f>IF(D28="",N27,IF(AND(D28&lt;&gt;"",ISERROR(MATCH(D28,Var_view!$A$1:$A$646,0))),"Aggregated or removed for anonymization",""))</f>
        <v>Aggregated or removed for anonymization</v>
      </c>
    </row>
    <row r="29" spans="1:14" x14ac:dyDescent="0.35">
      <c r="A29" s="84"/>
      <c r="B29" s="84"/>
      <c r="C29" s="84"/>
      <c r="D29" s="52"/>
      <c r="E29" s="84"/>
      <c r="F29" s="52"/>
      <c r="G29" s="84"/>
      <c r="H29" s="84"/>
      <c r="I29" s="52">
        <v>1979</v>
      </c>
      <c r="J29" s="84">
        <v>1979</v>
      </c>
      <c r="K29" s="84"/>
      <c r="L29" s="84"/>
      <c r="M29" s="84"/>
      <c r="N29" s="8" t="str">
        <f>IF(D29="",N28,IF(AND(D29&lt;&gt;"",ISERROR(MATCH(D29,Var_view!$A$1:$A$646,0))),"Aggregated or removed for anonymization",""))</f>
        <v>Aggregated or removed for anonymization</v>
      </c>
    </row>
    <row r="30" spans="1:14" x14ac:dyDescent="0.35">
      <c r="A30" s="84"/>
      <c r="B30" s="84"/>
      <c r="C30" s="84"/>
      <c r="D30" s="52"/>
      <c r="E30" s="84"/>
      <c r="F30" s="52"/>
      <c r="G30" s="84"/>
      <c r="H30" s="84"/>
      <c r="I30" s="52">
        <v>1980</v>
      </c>
      <c r="J30" s="84">
        <v>1980</v>
      </c>
      <c r="K30" s="84"/>
      <c r="L30" s="84"/>
      <c r="M30" s="84"/>
      <c r="N30" s="8" t="str">
        <f>IF(D30="",N29,IF(AND(D30&lt;&gt;"",ISERROR(MATCH(D30,Var_view!$A$1:$A$646,0))),"Aggregated or removed for anonymization",""))</f>
        <v>Aggregated or removed for anonymization</v>
      </c>
    </row>
    <row r="31" spans="1:14" x14ac:dyDescent="0.35">
      <c r="A31" s="84"/>
      <c r="B31" s="84"/>
      <c r="C31" s="84"/>
      <c r="D31" s="52"/>
      <c r="E31" s="84"/>
      <c r="F31" s="52"/>
      <c r="G31" s="84"/>
      <c r="H31" s="84"/>
      <c r="I31" s="52">
        <v>1981</v>
      </c>
      <c r="J31" s="84">
        <v>1981</v>
      </c>
      <c r="K31" s="84"/>
      <c r="L31" s="84"/>
      <c r="M31" s="84"/>
      <c r="N31" s="8" t="str">
        <f>IF(D31="",N30,IF(AND(D31&lt;&gt;"",ISERROR(MATCH(D31,Var_view!$A$1:$A$646,0))),"Aggregated or removed for anonymization",""))</f>
        <v>Aggregated or removed for anonymization</v>
      </c>
    </row>
    <row r="32" spans="1:14" x14ac:dyDescent="0.35">
      <c r="A32" s="84"/>
      <c r="B32" s="84"/>
      <c r="C32" s="84"/>
      <c r="D32" s="52"/>
      <c r="E32" s="84"/>
      <c r="F32" s="52"/>
      <c r="G32" s="84"/>
      <c r="H32" s="84"/>
      <c r="I32" s="52">
        <v>1982</v>
      </c>
      <c r="J32" s="84">
        <v>1982</v>
      </c>
      <c r="K32" s="84"/>
      <c r="L32" s="84"/>
      <c r="M32" s="84"/>
      <c r="N32" s="8" t="str">
        <f>IF(D32="",N31,IF(AND(D32&lt;&gt;"",ISERROR(MATCH(D32,Var_view!$A$1:$A$646,0))),"Aggregated or removed for anonymization",""))</f>
        <v>Aggregated or removed for anonymization</v>
      </c>
    </row>
    <row r="33" spans="1:14" x14ac:dyDescent="0.35">
      <c r="A33" s="84"/>
      <c r="B33" s="84"/>
      <c r="C33" s="84"/>
      <c r="D33" s="52"/>
      <c r="E33" s="84"/>
      <c r="F33" s="52"/>
      <c r="G33" s="84"/>
      <c r="H33" s="84"/>
      <c r="I33" s="52">
        <v>1983</v>
      </c>
      <c r="J33" s="84">
        <v>1983</v>
      </c>
      <c r="K33" s="84"/>
      <c r="L33" s="84"/>
      <c r="M33" s="84"/>
      <c r="N33" s="8" t="str">
        <f>IF(D33="",N32,IF(AND(D33&lt;&gt;"",ISERROR(MATCH(D33,Var_view!$A$1:$A$646,0))),"Aggregated or removed for anonymization",""))</f>
        <v>Aggregated or removed for anonymization</v>
      </c>
    </row>
    <row r="34" spans="1:14" x14ac:dyDescent="0.35">
      <c r="A34" s="84"/>
      <c r="B34" s="84"/>
      <c r="C34" s="84"/>
      <c r="D34" s="52"/>
      <c r="E34" s="84"/>
      <c r="F34" s="52"/>
      <c r="G34" s="84"/>
      <c r="H34" s="84"/>
      <c r="I34" s="52">
        <v>1984</v>
      </c>
      <c r="J34" s="84">
        <v>1984</v>
      </c>
      <c r="K34" s="84"/>
      <c r="L34" s="84"/>
      <c r="M34" s="84"/>
      <c r="N34" s="8" t="str">
        <f>IF(D34="",N33,IF(AND(D34&lt;&gt;"",ISERROR(MATCH(D34,Var_view!$A$1:$A$646,0))),"Aggregated or removed for anonymization",""))</f>
        <v>Aggregated or removed for anonymization</v>
      </c>
    </row>
    <row r="35" spans="1:14" x14ac:dyDescent="0.35">
      <c r="A35" s="84"/>
      <c r="B35" s="84"/>
      <c r="C35" s="84"/>
      <c r="D35" s="52"/>
      <c r="E35" s="84"/>
      <c r="F35" s="52"/>
      <c r="G35" s="84"/>
      <c r="H35" s="84"/>
      <c r="I35" s="52">
        <v>1985</v>
      </c>
      <c r="J35" s="84">
        <v>1985</v>
      </c>
      <c r="K35" s="84"/>
      <c r="L35" s="84"/>
      <c r="M35" s="84"/>
      <c r="N35" s="8" t="str">
        <f>IF(D35="",N34,IF(AND(D35&lt;&gt;"",ISERROR(MATCH(D35,Var_view!$A$1:$A$646,0))),"Aggregated or removed for anonymization",""))</f>
        <v>Aggregated or removed for anonymization</v>
      </c>
    </row>
    <row r="36" spans="1:14" x14ac:dyDescent="0.35">
      <c r="A36" s="84"/>
      <c r="B36" s="84"/>
      <c r="C36" s="84"/>
      <c r="D36" s="52"/>
      <c r="E36" s="84"/>
      <c r="F36" s="52"/>
      <c r="G36" s="84"/>
      <c r="H36" s="84"/>
      <c r="I36" s="52">
        <v>1986</v>
      </c>
      <c r="J36" s="84">
        <v>1986</v>
      </c>
      <c r="K36" s="84"/>
      <c r="L36" s="84"/>
      <c r="M36" s="84"/>
      <c r="N36" s="8" t="str">
        <f>IF(D36="",N35,IF(AND(D36&lt;&gt;"",ISERROR(MATCH(D36,Var_view!$A$1:$A$646,0))),"Aggregated or removed for anonymization",""))</f>
        <v>Aggregated or removed for anonymization</v>
      </c>
    </row>
    <row r="37" spans="1:14" x14ac:dyDescent="0.35">
      <c r="A37" s="84"/>
      <c r="B37" s="84"/>
      <c r="C37" s="84"/>
      <c r="D37" s="52"/>
      <c r="E37" s="84"/>
      <c r="F37" s="52"/>
      <c r="G37" s="84"/>
      <c r="H37" s="84"/>
      <c r="I37" s="52">
        <v>1987</v>
      </c>
      <c r="J37" s="84">
        <v>1987</v>
      </c>
      <c r="K37" s="84"/>
      <c r="L37" s="84"/>
      <c r="M37" s="84"/>
      <c r="N37" s="8" t="str">
        <f>IF(D37="",N36,IF(AND(D37&lt;&gt;"",ISERROR(MATCH(D37,Var_view!$A$1:$A$646,0))),"Aggregated or removed for anonymization",""))</f>
        <v>Aggregated or removed for anonymization</v>
      </c>
    </row>
    <row r="38" spans="1:14" x14ac:dyDescent="0.35">
      <c r="A38" s="84"/>
      <c r="B38" s="84"/>
      <c r="C38" s="84"/>
      <c r="D38" s="52"/>
      <c r="E38" s="84"/>
      <c r="F38" s="52"/>
      <c r="G38" s="84"/>
      <c r="H38" s="84"/>
      <c r="I38" s="52">
        <v>1988</v>
      </c>
      <c r="J38" s="84">
        <v>1988</v>
      </c>
      <c r="K38" s="84"/>
      <c r="L38" s="84"/>
      <c r="M38" s="84"/>
      <c r="N38" s="8" t="str">
        <f>IF(D38="",N37,IF(AND(D38&lt;&gt;"",ISERROR(MATCH(D38,Var_view!$A$1:$A$646,0))),"Aggregated or removed for anonymization",""))</f>
        <v>Aggregated or removed for anonymization</v>
      </c>
    </row>
    <row r="39" spans="1:14" x14ac:dyDescent="0.35">
      <c r="A39" s="84"/>
      <c r="B39" s="84"/>
      <c r="C39" s="84"/>
      <c r="D39" s="52"/>
      <c r="E39" s="84"/>
      <c r="F39" s="52"/>
      <c r="G39" s="84"/>
      <c r="H39" s="84"/>
      <c r="I39" s="52">
        <v>1989</v>
      </c>
      <c r="J39" s="84">
        <v>1989</v>
      </c>
      <c r="K39" s="84"/>
      <c r="L39" s="84"/>
      <c r="M39" s="84"/>
      <c r="N39" s="8" t="str">
        <f>IF(D39="",N38,IF(AND(D39&lt;&gt;"",ISERROR(MATCH(D39,Var_view!$A$1:$A$646,0))),"Aggregated or removed for anonymization",""))</f>
        <v>Aggregated or removed for anonymization</v>
      </c>
    </row>
    <row r="40" spans="1:14" x14ac:dyDescent="0.35">
      <c r="A40" s="84"/>
      <c r="B40" s="84"/>
      <c r="C40" s="84"/>
      <c r="D40" s="52"/>
      <c r="E40" s="84"/>
      <c r="F40" s="52"/>
      <c r="G40" s="84"/>
      <c r="H40" s="84"/>
      <c r="I40" s="52">
        <v>1990</v>
      </c>
      <c r="J40" s="84">
        <v>1990</v>
      </c>
      <c r="K40" s="84"/>
      <c r="L40" s="84"/>
      <c r="M40" s="84"/>
      <c r="N40" s="8" t="str">
        <f>IF(D40="",N39,IF(AND(D40&lt;&gt;"",ISERROR(MATCH(D40,Var_view!$A$1:$A$646,0))),"Aggregated or removed for anonymization",""))</f>
        <v>Aggregated or removed for anonymization</v>
      </c>
    </row>
    <row r="41" spans="1:14" x14ac:dyDescent="0.35">
      <c r="A41" s="84"/>
      <c r="B41" s="84"/>
      <c r="C41" s="84"/>
      <c r="D41" s="52"/>
      <c r="E41" s="84"/>
      <c r="F41" s="52"/>
      <c r="G41" s="84"/>
      <c r="H41" s="84"/>
      <c r="I41" s="52">
        <v>1991</v>
      </c>
      <c r="J41" s="84">
        <v>1991</v>
      </c>
      <c r="K41" s="84"/>
      <c r="L41" s="84"/>
      <c r="M41" s="84"/>
      <c r="N41" s="8" t="str">
        <f>IF(D41="",N40,IF(AND(D41&lt;&gt;"",ISERROR(MATCH(D41,Var_view!$A$1:$A$646,0))),"Aggregated or removed for anonymization",""))</f>
        <v>Aggregated or removed for anonymization</v>
      </c>
    </row>
    <row r="42" spans="1:14" x14ac:dyDescent="0.35">
      <c r="A42" s="84"/>
      <c r="B42" s="84"/>
      <c r="C42" s="84"/>
      <c r="D42" s="52"/>
      <c r="E42" s="84"/>
      <c r="F42" s="52"/>
      <c r="G42" s="84"/>
      <c r="H42" s="84"/>
      <c r="I42" s="52">
        <v>1992</v>
      </c>
      <c r="J42" s="84">
        <v>1992</v>
      </c>
      <c r="K42" s="84"/>
      <c r="L42" s="84"/>
      <c r="M42" s="84"/>
      <c r="N42" s="8" t="str">
        <f>IF(D42="",N41,IF(AND(D42&lt;&gt;"",ISERROR(MATCH(D42,Var_view!$A$1:$A$646,0))),"Aggregated or removed for anonymization",""))</f>
        <v>Aggregated or removed for anonymization</v>
      </c>
    </row>
    <row r="43" spans="1:14" x14ac:dyDescent="0.35">
      <c r="A43" s="84"/>
      <c r="B43" s="84"/>
      <c r="C43" s="84"/>
      <c r="D43" s="52"/>
      <c r="E43" s="84"/>
      <c r="F43" s="52"/>
      <c r="G43" s="84"/>
      <c r="H43" s="84"/>
      <c r="I43" s="52">
        <v>1993</v>
      </c>
      <c r="J43" s="84">
        <v>1993</v>
      </c>
      <c r="K43" s="84"/>
      <c r="L43" s="84"/>
      <c r="M43" s="84"/>
      <c r="N43" s="8" t="str">
        <f>IF(D43="",N42,IF(AND(D43&lt;&gt;"",ISERROR(MATCH(D43,Var_view!$A$1:$A$646,0))),"Aggregated or removed for anonymization",""))</f>
        <v>Aggregated or removed for anonymization</v>
      </c>
    </row>
    <row r="44" spans="1:14" x14ac:dyDescent="0.35">
      <c r="A44" s="84"/>
      <c r="B44" s="84"/>
      <c r="C44" s="84"/>
      <c r="D44" s="52"/>
      <c r="E44" s="84"/>
      <c r="F44" s="52"/>
      <c r="G44" s="84"/>
      <c r="H44" s="84"/>
      <c r="I44" s="52">
        <v>1994</v>
      </c>
      <c r="J44" s="84">
        <v>1994</v>
      </c>
      <c r="K44" s="84"/>
      <c r="L44" s="84"/>
      <c r="M44" s="84"/>
      <c r="N44" s="8" t="str">
        <f>IF(D44="",N43,IF(AND(D44&lt;&gt;"",ISERROR(MATCH(D44,Var_view!$A$1:$A$646,0))),"Aggregated or removed for anonymization",""))</f>
        <v>Aggregated or removed for anonymization</v>
      </c>
    </row>
    <row r="45" spans="1:14" x14ac:dyDescent="0.35">
      <c r="A45" s="84"/>
      <c r="B45" s="84"/>
      <c r="C45" s="84"/>
      <c r="D45" s="52"/>
      <c r="E45" s="84"/>
      <c r="F45" s="52"/>
      <c r="G45" s="84"/>
      <c r="H45" s="84"/>
      <c r="I45" s="52">
        <v>1995</v>
      </c>
      <c r="J45" s="84">
        <v>1995</v>
      </c>
      <c r="K45" s="84"/>
      <c r="L45" s="84"/>
      <c r="M45" s="84"/>
      <c r="N45" s="8" t="str">
        <f>IF(D45="",N44,IF(AND(D45&lt;&gt;"",ISERROR(MATCH(D45,Var_view!$A$1:$A$646,0))),"Aggregated or removed for anonymization",""))</f>
        <v>Aggregated or removed for anonymization</v>
      </c>
    </row>
    <row r="46" spans="1:14" x14ac:dyDescent="0.35">
      <c r="A46" s="84"/>
      <c r="B46" s="84"/>
      <c r="C46" s="84"/>
      <c r="D46" s="52"/>
      <c r="E46" s="84"/>
      <c r="F46" s="52"/>
      <c r="G46" s="84"/>
      <c r="H46" s="84"/>
      <c r="I46" s="52">
        <v>1996</v>
      </c>
      <c r="J46" s="84">
        <v>1996</v>
      </c>
      <c r="K46" s="84"/>
      <c r="L46" s="84"/>
      <c r="M46" s="84"/>
      <c r="N46" s="8" t="str">
        <f>IF(D46="",N45,IF(AND(D46&lt;&gt;"",ISERROR(MATCH(D46,Var_view!$A$1:$A$646,0))),"Aggregated or removed for anonymization",""))</f>
        <v>Aggregated or removed for anonymization</v>
      </c>
    </row>
    <row r="47" spans="1:14" x14ac:dyDescent="0.35">
      <c r="A47" s="84"/>
      <c r="B47" s="84"/>
      <c r="C47" s="84"/>
      <c r="D47" s="52"/>
      <c r="E47" s="84"/>
      <c r="F47" s="52"/>
      <c r="G47" s="84"/>
      <c r="H47" s="84"/>
      <c r="I47" s="52">
        <v>1997</v>
      </c>
      <c r="J47" s="84">
        <v>1997</v>
      </c>
      <c r="K47" s="84"/>
      <c r="L47" s="84"/>
      <c r="M47" s="84"/>
      <c r="N47" s="8" t="str">
        <f>IF(D47="",N46,IF(AND(D47&lt;&gt;"",ISERROR(MATCH(D47,Var_view!$A$1:$A$646,0))),"Aggregated or removed for anonymization",""))</f>
        <v>Aggregated or removed for anonymization</v>
      </c>
    </row>
    <row r="48" spans="1:14" x14ac:dyDescent="0.35">
      <c r="A48" s="84"/>
      <c r="B48" s="84"/>
      <c r="C48" s="84"/>
      <c r="D48" s="52"/>
      <c r="E48" s="84"/>
      <c r="F48" s="52"/>
      <c r="G48" s="84"/>
      <c r="H48" s="84"/>
      <c r="I48" s="52">
        <v>1998</v>
      </c>
      <c r="J48" s="84">
        <v>1998</v>
      </c>
      <c r="K48" s="84"/>
      <c r="L48" s="84"/>
      <c r="M48" s="84"/>
      <c r="N48" s="8" t="str">
        <f>IF(D48="",N47,IF(AND(D48&lt;&gt;"",ISERROR(MATCH(D48,Var_view!$A$1:$A$646,0))),"Aggregated or removed for anonymization",""))</f>
        <v>Aggregated or removed for anonymization</v>
      </c>
    </row>
    <row r="49" spans="1:14" x14ac:dyDescent="0.35">
      <c r="A49" s="84"/>
      <c r="B49" s="84"/>
      <c r="C49" s="84"/>
      <c r="D49" s="52"/>
      <c r="E49" s="84"/>
      <c r="F49" s="52"/>
      <c r="G49" s="84"/>
      <c r="H49" s="84"/>
      <c r="I49" s="52">
        <v>1999</v>
      </c>
      <c r="J49" s="84">
        <v>1999</v>
      </c>
      <c r="K49" s="84"/>
      <c r="L49" s="84"/>
      <c r="M49" s="84"/>
      <c r="N49" s="8" t="str">
        <f>IF(D49="",N48,IF(AND(D49&lt;&gt;"",ISERROR(MATCH(D49,Var_view!$A$1:$A$646,0))),"Aggregated or removed for anonymization",""))</f>
        <v>Aggregated or removed for anonymization</v>
      </c>
    </row>
    <row r="50" spans="1:14" x14ac:dyDescent="0.35">
      <c r="A50" s="84"/>
      <c r="B50" s="84"/>
      <c r="C50" s="84"/>
      <c r="D50" s="52"/>
      <c r="E50" s="84"/>
      <c r="F50" s="52"/>
      <c r="G50" s="84"/>
      <c r="H50" s="84"/>
      <c r="I50" s="52">
        <v>2000</v>
      </c>
      <c r="J50" s="84">
        <v>2000</v>
      </c>
      <c r="K50" s="84"/>
      <c r="L50" s="84"/>
      <c r="M50" s="84"/>
      <c r="N50" s="8" t="str">
        <f>IF(D50="",N49,IF(AND(D50&lt;&gt;"",ISERROR(MATCH(D50,Var_view!$A$1:$A$646,0))),"Aggregated or removed for anonymization",""))</f>
        <v>Aggregated or removed for anonymization</v>
      </c>
    </row>
    <row r="51" spans="1:14" x14ac:dyDescent="0.35">
      <c r="A51" s="84"/>
      <c r="B51" s="84"/>
      <c r="C51" s="84"/>
      <c r="D51" s="52"/>
      <c r="E51" s="84"/>
      <c r="F51" s="52"/>
      <c r="G51" s="84"/>
      <c r="H51" s="84"/>
      <c r="I51" s="52">
        <v>2001</v>
      </c>
      <c r="J51" s="84">
        <v>2001</v>
      </c>
      <c r="K51" s="84"/>
      <c r="L51" s="84"/>
      <c r="M51" s="84"/>
      <c r="N51" s="8" t="str">
        <f>IF(D51="",N50,IF(AND(D51&lt;&gt;"",ISERROR(MATCH(D51,Var_view!$A$1:$A$646,0))),"Aggregated or removed for anonymization",""))</f>
        <v>Aggregated or removed for anonymization</v>
      </c>
    </row>
    <row r="52" spans="1:14" x14ac:dyDescent="0.35">
      <c r="A52" s="84"/>
      <c r="B52" s="84"/>
      <c r="C52" s="84"/>
      <c r="D52" s="52"/>
      <c r="E52" s="84"/>
      <c r="F52" s="52"/>
      <c r="G52" s="84"/>
      <c r="H52" s="84"/>
      <c r="I52" s="52">
        <v>2002</v>
      </c>
      <c r="J52" s="84">
        <v>2002</v>
      </c>
      <c r="K52" s="84"/>
      <c r="L52" s="84"/>
      <c r="M52" s="84"/>
      <c r="N52" s="8" t="str">
        <f>IF(D52="",N51,IF(AND(D52&lt;&gt;"",ISERROR(MATCH(D52,Var_view!$A$1:$A$646,0))),"Aggregated or removed for anonymization",""))</f>
        <v>Aggregated or removed for anonymization</v>
      </c>
    </row>
    <row r="53" spans="1:14" x14ac:dyDescent="0.35">
      <c r="A53" s="84"/>
      <c r="B53" s="84"/>
      <c r="C53" s="84"/>
      <c r="D53" s="52"/>
      <c r="E53" s="84"/>
      <c r="F53" s="52"/>
      <c r="G53" s="84"/>
      <c r="H53" s="84"/>
      <c r="I53" s="52">
        <v>2003</v>
      </c>
      <c r="J53" s="84">
        <v>2003</v>
      </c>
      <c r="K53" s="84"/>
      <c r="L53" s="84"/>
      <c r="M53" s="84"/>
      <c r="N53" s="8" t="str">
        <f>IF(D53="",N52,IF(AND(D53&lt;&gt;"",ISERROR(MATCH(D53,Var_view!$A$1:$A$646,0))),"Aggregated or removed for anonymization",""))</f>
        <v>Aggregated or removed for anonymization</v>
      </c>
    </row>
    <row r="54" spans="1:14" x14ac:dyDescent="0.35">
      <c r="A54" s="84"/>
      <c r="B54" s="84"/>
      <c r="C54" s="84"/>
      <c r="D54" s="52"/>
      <c r="E54" s="84"/>
      <c r="F54" s="52"/>
      <c r="G54" s="84"/>
      <c r="H54" s="84"/>
      <c r="I54" s="52">
        <v>2004</v>
      </c>
      <c r="J54" s="84">
        <v>2004</v>
      </c>
      <c r="K54" s="84"/>
      <c r="L54" s="84"/>
      <c r="M54" s="84"/>
      <c r="N54" s="8" t="str">
        <f>IF(D54="",N53,IF(AND(D54&lt;&gt;"",ISERROR(MATCH(D54,Var_view!$A$1:$A$646,0))),"Aggregated or removed for anonymization",""))</f>
        <v>Aggregated or removed for anonymization</v>
      </c>
    </row>
    <row r="55" spans="1:14" x14ac:dyDescent="0.35">
      <c r="A55" s="84"/>
      <c r="B55" s="84"/>
      <c r="C55" s="84"/>
      <c r="D55" s="52"/>
      <c r="E55" s="84"/>
      <c r="F55" s="52"/>
      <c r="G55" s="84"/>
      <c r="H55" s="84"/>
      <c r="I55" s="52">
        <v>2005</v>
      </c>
      <c r="J55" s="84">
        <v>2005</v>
      </c>
      <c r="K55" s="84"/>
      <c r="L55" s="84"/>
      <c r="M55" s="84"/>
      <c r="N55" s="8" t="str">
        <f>IF(D55="",N54,IF(AND(D55&lt;&gt;"",ISERROR(MATCH(D55,Var_view!$A$1:$A$646,0))),"Aggregated or removed for anonymization",""))</f>
        <v>Aggregated or removed for anonymization</v>
      </c>
    </row>
    <row r="56" spans="1:14" x14ac:dyDescent="0.35">
      <c r="A56" s="84"/>
      <c r="B56" s="84"/>
      <c r="C56" s="84"/>
      <c r="D56" s="52"/>
      <c r="E56" s="84"/>
      <c r="F56" s="52"/>
      <c r="G56" s="84"/>
      <c r="H56" s="84"/>
      <c r="I56" s="52">
        <v>2006</v>
      </c>
      <c r="J56" s="84">
        <v>2006</v>
      </c>
      <c r="K56" s="84"/>
      <c r="L56" s="84"/>
      <c r="M56" s="84"/>
      <c r="N56" s="8" t="str">
        <f>IF(D56="",N55,IF(AND(D56&lt;&gt;"",ISERROR(MATCH(D56,Var_view!$A$1:$A$646,0))),"Aggregated or removed for anonymization",""))</f>
        <v>Aggregated or removed for anonymization</v>
      </c>
    </row>
    <row r="57" spans="1:14" x14ac:dyDescent="0.35">
      <c r="A57" s="84"/>
      <c r="B57" s="84"/>
      <c r="C57" s="84"/>
      <c r="D57" s="52"/>
      <c r="E57" s="84"/>
      <c r="F57" s="52"/>
      <c r="G57" s="84"/>
      <c r="H57" s="84"/>
      <c r="I57" s="52">
        <v>2007</v>
      </c>
      <c r="J57" s="84">
        <v>2007</v>
      </c>
      <c r="K57" s="84"/>
      <c r="L57" s="84"/>
      <c r="M57" s="84"/>
      <c r="N57" s="8" t="str">
        <f>IF(D57="",N56,IF(AND(D57&lt;&gt;"",ISERROR(MATCH(D57,Var_view!$A$1:$A$646,0))),"Aggregated or removed for anonymization",""))</f>
        <v>Aggregated or removed for anonymization</v>
      </c>
    </row>
    <row r="58" spans="1:14" x14ac:dyDescent="0.35">
      <c r="A58" s="84"/>
      <c r="B58" s="84"/>
      <c r="C58" s="84"/>
      <c r="D58" s="52"/>
      <c r="E58" s="84"/>
      <c r="F58" s="52"/>
      <c r="G58" s="84"/>
      <c r="H58" s="84"/>
      <c r="I58" s="52">
        <v>2008</v>
      </c>
      <c r="J58" s="84">
        <v>2008</v>
      </c>
      <c r="K58" s="84"/>
      <c r="L58" s="84"/>
      <c r="M58" s="84"/>
      <c r="N58" s="8" t="str">
        <f>IF(D58="",N57,IF(AND(D58&lt;&gt;"",ISERROR(MATCH(D58,Var_view!$A$1:$A$646,0))),"Aggregated or removed for anonymization",""))</f>
        <v>Aggregated or removed for anonymization</v>
      </c>
    </row>
    <row r="59" spans="1:14" x14ac:dyDescent="0.35">
      <c r="A59" s="84"/>
      <c r="B59" s="84"/>
      <c r="C59" s="84"/>
      <c r="D59" s="52"/>
      <c r="E59" s="84"/>
      <c r="F59" s="52"/>
      <c r="G59" s="84"/>
      <c r="H59" s="84"/>
      <c r="I59" s="52">
        <v>2009</v>
      </c>
      <c r="J59" s="84">
        <v>2009</v>
      </c>
      <c r="K59" s="84"/>
      <c r="L59" s="84"/>
      <c r="M59" s="84"/>
      <c r="N59" s="8" t="str">
        <f>IF(D59="",N58,IF(AND(D59&lt;&gt;"",ISERROR(MATCH(D59,Var_view!$A$1:$A$646,0))),"Aggregated or removed for anonymization",""))</f>
        <v>Aggregated or removed for anonymization</v>
      </c>
    </row>
    <row r="60" spans="1:14" x14ac:dyDescent="0.35">
      <c r="A60" s="84"/>
      <c r="B60" s="84"/>
      <c r="C60" s="84"/>
      <c r="D60" s="52"/>
      <c r="E60" s="84"/>
      <c r="F60" s="52"/>
      <c r="G60" s="84"/>
      <c r="H60" s="84"/>
      <c r="I60" s="52">
        <v>2010</v>
      </c>
      <c r="J60" s="84">
        <v>2010</v>
      </c>
      <c r="K60" s="84"/>
      <c r="L60" s="84"/>
      <c r="M60" s="84"/>
      <c r="N60" s="8" t="str">
        <f>IF(D60="",N59,IF(AND(D60&lt;&gt;"",ISERROR(MATCH(D60,Var_view!$A$1:$A$646,0))),"Aggregated or removed for anonymization",""))</f>
        <v>Aggregated or removed for anonymization</v>
      </c>
    </row>
    <row r="61" spans="1:14" x14ac:dyDescent="0.35">
      <c r="A61" s="84"/>
      <c r="B61" s="84"/>
      <c r="C61" s="84"/>
      <c r="D61" s="52"/>
      <c r="E61" s="84"/>
      <c r="F61" s="52"/>
      <c r="G61" s="84"/>
      <c r="H61" s="84"/>
      <c r="I61" s="52">
        <v>2011</v>
      </c>
      <c r="J61" s="84">
        <v>2011</v>
      </c>
      <c r="K61" s="84"/>
      <c r="L61" s="84"/>
      <c r="M61" s="84"/>
      <c r="N61" s="8" t="str">
        <f>IF(D61="",N60,IF(AND(D61&lt;&gt;"",ISERROR(MATCH(D61,Var_view!$A$1:$A$646,0))),"Aggregated or removed for anonymization",""))</f>
        <v>Aggregated or removed for anonymization</v>
      </c>
    </row>
    <row r="62" spans="1:14" x14ac:dyDescent="0.35">
      <c r="A62" s="84"/>
      <c r="B62" s="84"/>
      <c r="C62" s="84"/>
      <c r="D62" s="52"/>
      <c r="E62" s="84"/>
      <c r="F62" s="52"/>
      <c r="G62" s="84"/>
      <c r="H62" s="84"/>
      <c r="I62" s="52">
        <v>2012</v>
      </c>
      <c r="J62" s="84">
        <v>2012</v>
      </c>
      <c r="K62" s="84"/>
      <c r="L62" s="84"/>
      <c r="M62" s="84"/>
      <c r="N62" s="8" t="str">
        <f>IF(D62="",N61,IF(AND(D62&lt;&gt;"",ISERROR(MATCH(D62,Var_view!$A$1:$A$646,0))),"Aggregated or removed for anonymization",""))</f>
        <v>Aggregated or removed for anonymization</v>
      </c>
    </row>
    <row r="63" spans="1:14" x14ac:dyDescent="0.35">
      <c r="A63" s="84"/>
      <c r="B63" s="84"/>
      <c r="C63" s="84"/>
      <c r="D63" s="52"/>
      <c r="E63" s="84"/>
      <c r="F63" s="52"/>
      <c r="G63" s="84"/>
      <c r="H63" s="84"/>
      <c r="I63" s="52">
        <v>2013</v>
      </c>
      <c r="J63" s="84">
        <v>2013</v>
      </c>
      <c r="K63" s="84"/>
      <c r="L63" s="84"/>
      <c r="M63" s="84"/>
      <c r="N63" s="8" t="str">
        <f>IF(D63="",N62,IF(AND(D63&lt;&gt;"",ISERROR(MATCH(D63,Var_view!$A$1:$A$646,0))),"Aggregated or removed for anonymization",""))</f>
        <v>Aggregated or removed for anonymization</v>
      </c>
    </row>
    <row r="64" spans="1:14" x14ac:dyDescent="0.35">
      <c r="A64" s="84"/>
      <c r="B64" s="84"/>
      <c r="C64" s="84"/>
      <c r="D64" s="52"/>
      <c r="E64" s="84"/>
      <c r="F64" s="52"/>
      <c r="G64" s="84"/>
      <c r="H64" s="84"/>
      <c r="I64" s="52">
        <v>2014</v>
      </c>
      <c r="J64" s="84">
        <v>2014</v>
      </c>
      <c r="K64" s="84"/>
      <c r="L64" s="84"/>
      <c r="M64" s="84"/>
      <c r="N64" s="8" t="str">
        <f>IF(D64="",N63,IF(AND(D64&lt;&gt;"",ISERROR(MATCH(D64,Var_view!$A$1:$A$646,0))),"Aggregated or removed for anonymization",""))</f>
        <v>Aggregated or removed for anonymization</v>
      </c>
    </row>
    <row r="65" spans="1:14" x14ac:dyDescent="0.35">
      <c r="A65" s="84"/>
      <c r="B65" s="84"/>
      <c r="C65" s="84"/>
      <c r="D65" s="52"/>
      <c r="E65" s="84"/>
      <c r="F65" s="52"/>
      <c r="G65" s="84"/>
      <c r="H65" s="84"/>
      <c r="I65" s="52">
        <v>2015</v>
      </c>
      <c r="J65" s="84">
        <v>2015</v>
      </c>
      <c r="K65" s="84"/>
      <c r="L65" s="84"/>
      <c r="M65" s="84"/>
      <c r="N65" s="8" t="str">
        <f>IF(D65="",N64,IF(AND(D65&lt;&gt;"",ISERROR(MATCH(D65,Var_view!$A$1:$A$646,0))),"Aggregated or removed for anonymization",""))</f>
        <v>Aggregated or removed for anonymization</v>
      </c>
    </row>
    <row r="66" spans="1:14" x14ac:dyDescent="0.35">
      <c r="A66" s="84"/>
      <c r="B66" s="84"/>
      <c r="C66" s="84"/>
      <c r="D66" s="52"/>
      <c r="E66" s="84"/>
      <c r="F66" s="52"/>
      <c r="G66" s="84"/>
      <c r="H66" s="84"/>
      <c r="I66" s="52">
        <v>2016</v>
      </c>
      <c r="J66" s="84">
        <v>2016</v>
      </c>
      <c r="K66" s="84"/>
      <c r="L66" s="84"/>
      <c r="M66" s="84"/>
      <c r="N66" s="8" t="str">
        <f>IF(D66="",N65,IF(AND(D66&lt;&gt;"",ISERROR(MATCH(D66,Var_view!$A$1:$A$646,0))),"Aggregated or removed for anonymization",""))</f>
        <v>Aggregated or removed for anonymization</v>
      </c>
    </row>
    <row r="67" spans="1:14" x14ac:dyDescent="0.35">
      <c r="A67" s="84"/>
      <c r="B67" s="84"/>
      <c r="C67" s="84"/>
      <c r="D67" s="52"/>
      <c r="E67" s="84"/>
      <c r="F67" s="52"/>
      <c r="G67" s="84"/>
      <c r="H67" s="84"/>
      <c r="I67" s="52">
        <v>2017</v>
      </c>
      <c r="J67" s="84">
        <v>2017</v>
      </c>
      <c r="K67" s="84"/>
      <c r="L67" s="84"/>
      <c r="M67" s="84"/>
      <c r="N67" s="8" t="str">
        <f>IF(D67="",N66,IF(AND(D67&lt;&gt;"",ISERROR(MATCH(D67,Var_view!$A$1:$A$646,0))),"Aggregated or removed for anonymization",""))</f>
        <v>Aggregated or removed for anonymization</v>
      </c>
    </row>
    <row r="68" spans="1:14" x14ac:dyDescent="0.35">
      <c r="A68" s="84"/>
      <c r="B68" s="84"/>
      <c r="C68" s="84"/>
      <c r="D68" s="52"/>
      <c r="E68" s="84"/>
      <c r="F68" s="52"/>
      <c r="G68" s="84"/>
      <c r="H68" s="84"/>
      <c r="I68" s="52">
        <v>2018</v>
      </c>
      <c r="J68" s="84">
        <v>2018</v>
      </c>
      <c r="K68" s="84"/>
      <c r="L68" s="84"/>
      <c r="M68" s="84"/>
      <c r="N68" s="8" t="str">
        <f>IF(D68="",N67,IF(AND(D68&lt;&gt;"",ISERROR(MATCH(D68,Var_view!$A$1:$A$646,0))),"Aggregated or removed for anonymization",""))</f>
        <v>Aggregated or removed for anonymization</v>
      </c>
    </row>
    <row r="69" spans="1:14" x14ac:dyDescent="0.35">
      <c r="A69" s="84"/>
      <c r="B69" s="84"/>
      <c r="C69" s="84"/>
      <c r="D69" s="52"/>
      <c r="E69" s="84"/>
      <c r="F69" s="52"/>
      <c r="G69" s="84"/>
      <c r="H69" s="84"/>
      <c r="I69" s="52">
        <v>2019</v>
      </c>
      <c r="J69" s="84">
        <v>2019</v>
      </c>
      <c r="K69" s="84"/>
      <c r="L69" s="84"/>
      <c r="M69" s="84"/>
      <c r="N69" s="8" t="str">
        <f>IF(D69="",N68,IF(AND(D69&lt;&gt;"",ISERROR(MATCH(D69,Var_view!$A$1:$A$646,0))),"Aggregated or removed for anonymization",""))</f>
        <v>Aggregated or removed for anonymization</v>
      </c>
    </row>
    <row r="70" spans="1:14" x14ac:dyDescent="0.35">
      <c r="A70" s="84"/>
      <c r="B70" s="84"/>
      <c r="C70" s="84"/>
      <c r="D70" s="52"/>
      <c r="E70" s="84"/>
      <c r="F70" s="52"/>
      <c r="G70" s="84"/>
      <c r="H70" s="84"/>
      <c r="I70" s="52">
        <v>2020</v>
      </c>
      <c r="J70" s="84">
        <v>2020</v>
      </c>
      <c r="K70" s="84"/>
      <c r="L70" s="84"/>
      <c r="M70" s="84"/>
      <c r="N70" s="8" t="str">
        <f>IF(D70="",N69,IF(AND(D70&lt;&gt;"",ISERROR(MATCH(D70,Var_view!$A$1:$A$646,0))),"Aggregated or removed for anonymization",""))</f>
        <v>Aggregated or removed for anonymization</v>
      </c>
    </row>
    <row r="71" spans="1:14" x14ac:dyDescent="0.35">
      <c r="A71" s="84"/>
      <c r="B71" s="84"/>
      <c r="C71" s="84"/>
      <c r="D71" s="52"/>
      <c r="E71" s="84"/>
      <c r="F71" s="52"/>
      <c r="G71" s="84"/>
      <c r="H71" s="84"/>
      <c r="I71" s="52">
        <v>2021</v>
      </c>
      <c r="J71" s="84">
        <v>2021</v>
      </c>
      <c r="K71" s="84"/>
      <c r="L71" s="84"/>
      <c r="M71" s="84"/>
      <c r="N71" s="8" t="str">
        <f>IF(D71="",N70,IF(AND(D71&lt;&gt;"",ISERROR(MATCH(D71,Var_view!$A$1:$A$646,0))),"Aggregated or removed for anonymization",""))</f>
        <v>Aggregated or removed for anonymization</v>
      </c>
    </row>
    <row r="72" spans="1:14" x14ac:dyDescent="0.35">
      <c r="A72" s="84"/>
      <c r="B72" s="84"/>
      <c r="C72" s="84"/>
      <c r="D72" s="52"/>
      <c r="E72" s="84"/>
      <c r="F72" s="52"/>
      <c r="G72" s="84"/>
      <c r="H72" s="84"/>
      <c r="I72" s="52">
        <v>2022</v>
      </c>
      <c r="J72" s="84">
        <v>2022</v>
      </c>
      <c r="K72" s="84"/>
      <c r="L72" s="84"/>
      <c r="M72" s="84"/>
      <c r="N72" s="8" t="str">
        <f>IF(D72="",N71,IF(AND(D72&lt;&gt;"",ISERROR(MATCH(D72,Var_view!$A$1:$A$646,0))),"Aggregated or removed for anonymization",""))</f>
        <v>Aggregated or removed for anonymization</v>
      </c>
    </row>
    <row r="73" spans="1:14" ht="26" x14ac:dyDescent="0.35">
      <c r="A73" s="84" t="s">
        <v>450</v>
      </c>
      <c r="B73" s="84" t="s">
        <v>2683</v>
      </c>
      <c r="C73" s="84" t="s">
        <v>296</v>
      </c>
      <c r="D73" s="52" t="s">
        <v>6261</v>
      </c>
      <c r="E73" s="84"/>
      <c r="F73" s="52" t="s">
        <v>333</v>
      </c>
      <c r="G73" s="84" t="s">
        <v>179</v>
      </c>
      <c r="H73" s="84" t="s">
        <v>211</v>
      </c>
      <c r="I73" s="52">
        <v>1</v>
      </c>
      <c r="J73" s="84" t="s">
        <v>180</v>
      </c>
      <c r="K73" s="84" t="s">
        <v>1932</v>
      </c>
      <c r="L73" s="84" t="s">
        <v>452</v>
      </c>
      <c r="M73" s="84"/>
      <c r="N73" s="8" t="str">
        <f>IF(D73="",N72,IF(AND(D73&lt;&gt;"",ISERROR(MATCH(D73,Var_view!$A$1:$A$646,0))),"Aggregated or removed for anonymization",""))</f>
        <v>Aggregated or removed for anonymization</v>
      </c>
    </row>
    <row r="74" spans="1:14" x14ac:dyDescent="0.35">
      <c r="A74" s="84"/>
      <c r="B74" s="84"/>
      <c r="C74" s="84"/>
      <c r="D74" s="52"/>
      <c r="E74" s="84"/>
      <c r="F74" s="52"/>
      <c r="G74" s="84"/>
      <c r="H74" s="84"/>
      <c r="I74" s="52">
        <v>2</v>
      </c>
      <c r="J74" s="84" t="s">
        <v>181</v>
      </c>
      <c r="K74" s="84"/>
      <c r="L74" s="84"/>
      <c r="M74" s="84"/>
      <c r="N74" s="8" t="str">
        <f>IF(D74="",N73,IF(AND(D74&lt;&gt;"",ISERROR(MATCH(D74,Var_view!$A$1:$A$646,0))),"Aggregated or removed for anonymization",""))</f>
        <v>Aggregated or removed for anonymization</v>
      </c>
    </row>
    <row r="75" spans="1:14" x14ac:dyDescent="0.35">
      <c r="A75" s="84"/>
      <c r="B75" s="84"/>
      <c r="C75" s="84"/>
      <c r="D75" s="52"/>
      <c r="E75" s="84"/>
      <c r="F75" s="52"/>
      <c r="G75" s="84"/>
      <c r="H75" s="84"/>
      <c r="I75" s="52">
        <v>3</v>
      </c>
      <c r="J75" s="84" t="s">
        <v>182</v>
      </c>
      <c r="K75" s="84"/>
      <c r="L75" s="84"/>
      <c r="M75" s="84"/>
      <c r="N75" s="8" t="str">
        <f>IF(D75="",N74,IF(AND(D75&lt;&gt;"",ISERROR(MATCH(D75,Var_view!$A$1:$A$646,0))),"Aggregated or removed for anonymization",""))</f>
        <v>Aggregated or removed for anonymization</v>
      </c>
    </row>
    <row r="76" spans="1:14" x14ac:dyDescent="0.35">
      <c r="A76" s="84"/>
      <c r="B76" s="84"/>
      <c r="C76" s="84"/>
      <c r="D76" s="52"/>
      <c r="E76" s="84"/>
      <c r="F76" s="52"/>
      <c r="G76" s="84"/>
      <c r="H76" s="84"/>
      <c r="I76" s="52">
        <v>4</v>
      </c>
      <c r="J76" s="84" t="s">
        <v>183</v>
      </c>
      <c r="K76" s="84"/>
      <c r="L76" s="84"/>
      <c r="M76" s="84"/>
      <c r="N76" s="8" t="str">
        <f>IF(D76="",N75,IF(AND(D76&lt;&gt;"",ISERROR(MATCH(D76,Var_view!$A$1:$A$646,0))),"Aggregated or removed for anonymization",""))</f>
        <v>Aggregated or removed for anonymization</v>
      </c>
    </row>
    <row r="77" spans="1:14" x14ac:dyDescent="0.35">
      <c r="A77" s="84"/>
      <c r="B77" s="84"/>
      <c r="C77" s="84"/>
      <c r="D77" s="52"/>
      <c r="E77" s="84"/>
      <c r="F77" s="52"/>
      <c r="G77" s="84"/>
      <c r="H77" s="84"/>
      <c r="I77" s="52">
        <v>5</v>
      </c>
      <c r="J77" s="84" t="s">
        <v>184</v>
      </c>
      <c r="K77" s="84"/>
      <c r="L77" s="84"/>
      <c r="M77" s="84"/>
      <c r="N77" s="8" t="str">
        <f>IF(D77="",N76,IF(AND(D77&lt;&gt;"",ISERROR(MATCH(D77,Var_view!$A$1:$A$646,0))),"Aggregated or removed for anonymization",""))</f>
        <v>Aggregated or removed for anonymization</v>
      </c>
    </row>
    <row r="78" spans="1:14" x14ac:dyDescent="0.35">
      <c r="A78" s="84"/>
      <c r="B78" s="84"/>
      <c r="C78" s="84"/>
      <c r="D78" s="52"/>
      <c r="E78" s="84"/>
      <c r="F78" s="52"/>
      <c r="G78" s="84"/>
      <c r="H78" s="84"/>
      <c r="I78" s="52">
        <v>6</v>
      </c>
      <c r="J78" s="84" t="s">
        <v>185</v>
      </c>
      <c r="K78" s="84"/>
      <c r="L78" s="84"/>
      <c r="M78" s="84"/>
      <c r="N78" s="8" t="str">
        <f>IF(D78="",N77,IF(AND(D78&lt;&gt;"",ISERROR(MATCH(D78,Var_view!$A$1:$A$646,0))),"Aggregated or removed for anonymization",""))</f>
        <v>Aggregated or removed for anonymization</v>
      </c>
    </row>
    <row r="79" spans="1:14" x14ac:dyDescent="0.35">
      <c r="A79" s="84"/>
      <c r="B79" s="84"/>
      <c r="C79" s="84"/>
      <c r="D79" s="52"/>
      <c r="E79" s="84"/>
      <c r="F79" s="52"/>
      <c r="G79" s="84"/>
      <c r="H79" s="84"/>
      <c r="I79" s="52">
        <v>7</v>
      </c>
      <c r="J79" s="84" t="s">
        <v>186</v>
      </c>
      <c r="K79" s="84"/>
      <c r="L79" s="84"/>
      <c r="M79" s="84"/>
      <c r="N79" s="8" t="str">
        <f>IF(D79="",N78,IF(AND(D79&lt;&gt;"",ISERROR(MATCH(D79,Var_view!$A$1:$A$646,0))),"Aggregated or removed for anonymization",""))</f>
        <v>Aggregated or removed for anonymization</v>
      </c>
    </row>
    <row r="80" spans="1:14" x14ac:dyDescent="0.35">
      <c r="A80" s="84"/>
      <c r="B80" s="84"/>
      <c r="C80" s="84"/>
      <c r="D80" s="52"/>
      <c r="E80" s="84"/>
      <c r="F80" s="52"/>
      <c r="G80" s="84"/>
      <c r="H80" s="84"/>
      <c r="I80" s="52">
        <v>8</v>
      </c>
      <c r="J80" s="84" t="s">
        <v>187</v>
      </c>
      <c r="K80" s="84"/>
      <c r="L80" s="84"/>
      <c r="M80" s="84"/>
      <c r="N80" s="8" t="str">
        <f>IF(D80="",N79,IF(AND(D80&lt;&gt;"",ISERROR(MATCH(D80,Var_view!$A$1:$A$646,0))),"Aggregated or removed for anonymization",""))</f>
        <v>Aggregated or removed for anonymization</v>
      </c>
    </row>
    <row r="81" spans="1:14" x14ac:dyDescent="0.35">
      <c r="A81" s="84"/>
      <c r="B81" s="84"/>
      <c r="C81" s="84"/>
      <c r="D81" s="52"/>
      <c r="E81" s="84"/>
      <c r="F81" s="52"/>
      <c r="G81" s="84"/>
      <c r="H81" s="84"/>
      <c r="I81" s="52">
        <v>9</v>
      </c>
      <c r="J81" s="84" t="s">
        <v>188</v>
      </c>
      <c r="K81" s="84"/>
      <c r="L81" s="84"/>
      <c r="M81" s="84"/>
      <c r="N81" s="8" t="str">
        <f>IF(D81="",N80,IF(AND(D81&lt;&gt;"",ISERROR(MATCH(D81,Var_view!$A$1:$A$646,0))),"Aggregated or removed for anonymization",""))</f>
        <v>Aggregated or removed for anonymization</v>
      </c>
    </row>
    <row r="82" spans="1:14" x14ac:dyDescent="0.35">
      <c r="A82" s="84"/>
      <c r="B82" s="84"/>
      <c r="C82" s="84"/>
      <c r="D82" s="52"/>
      <c r="E82" s="84"/>
      <c r="F82" s="52"/>
      <c r="G82" s="84"/>
      <c r="H82" s="84"/>
      <c r="I82" s="52">
        <v>10</v>
      </c>
      <c r="J82" s="84" t="s">
        <v>189</v>
      </c>
      <c r="K82" s="84"/>
      <c r="L82" s="84"/>
      <c r="M82" s="84"/>
      <c r="N82" s="8" t="str">
        <f>IF(D82="",N81,IF(AND(D82&lt;&gt;"",ISERROR(MATCH(D82,Var_view!$A$1:$A$646,0))),"Aggregated or removed for anonymization",""))</f>
        <v>Aggregated or removed for anonymization</v>
      </c>
    </row>
    <row r="83" spans="1:14" x14ac:dyDescent="0.35">
      <c r="A83" s="84"/>
      <c r="B83" s="84"/>
      <c r="C83" s="84"/>
      <c r="D83" s="52"/>
      <c r="E83" s="84"/>
      <c r="F83" s="52"/>
      <c r="G83" s="84"/>
      <c r="H83" s="84"/>
      <c r="I83" s="52">
        <v>11</v>
      </c>
      <c r="J83" s="84" t="s">
        <v>190</v>
      </c>
      <c r="K83" s="84"/>
      <c r="L83" s="84"/>
      <c r="M83" s="84"/>
      <c r="N83" s="8" t="str">
        <f>IF(D83="",N82,IF(AND(D83&lt;&gt;"",ISERROR(MATCH(D83,Var_view!$A$1:$A$646,0))),"Aggregated or removed for anonymization",""))</f>
        <v>Aggregated or removed for anonymization</v>
      </c>
    </row>
    <row r="84" spans="1:14" x14ac:dyDescent="0.35">
      <c r="A84" s="84"/>
      <c r="B84" s="84"/>
      <c r="C84" s="84"/>
      <c r="D84" s="52"/>
      <c r="E84" s="84"/>
      <c r="F84" s="52"/>
      <c r="G84" s="84"/>
      <c r="H84" s="84"/>
      <c r="I84" s="52">
        <v>12</v>
      </c>
      <c r="J84" s="84" t="s">
        <v>191</v>
      </c>
      <c r="K84" s="84"/>
      <c r="L84" s="84"/>
      <c r="M84" s="84"/>
      <c r="N84" s="8" t="str">
        <f>IF(D84="",N83,IF(AND(D84&lt;&gt;"",ISERROR(MATCH(D84,Var_view!$A$1:$A$646,0))),"Aggregated or removed for anonymization",""))</f>
        <v>Aggregated or removed for anonymization</v>
      </c>
    </row>
    <row r="85" spans="1:14" ht="39" x14ac:dyDescent="0.35">
      <c r="A85" s="84" t="s">
        <v>449</v>
      </c>
      <c r="B85" s="84" t="s">
        <v>2683</v>
      </c>
      <c r="C85" s="84" t="s">
        <v>296</v>
      </c>
      <c r="D85" s="52" t="s">
        <v>6008</v>
      </c>
      <c r="E85" s="84"/>
      <c r="F85" s="52" t="s">
        <v>298</v>
      </c>
      <c r="G85" s="84" t="s">
        <v>192</v>
      </c>
      <c r="H85" s="84" t="s">
        <v>211</v>
      </c>
      <c r="I85" s="52">
        <v>1</v>
      </c>
      <c r="J85" s="84" t="s">
        <v>351</v>
      </c>
      <c r="K85" s="84" t="s">
        <v>168</v>
      </c>
      <c r="L85" s="84" t="s">
        <v>452</v>
      </c>
      <c r="M85" s="84"/>
      <c r="N85" s="8" t="str">
        <f>IF(D85="",N84,IF(AND(D85&lt;&gt;"",ISERROR(MATCH(D85,Var_view!$A$1:$A$646,0))),"Aggregated or removed for anonymization",""))</f>
        <v/>
      </c>
    </row>
    <row r="86" spans="1:14" x14ac:dyDescent="0.35">
      <c r="A86" s="84"/>
      <c r="B86" s="84"/>
      <c r="C86" s="84"/>
      <c r="D86" s="52"/>
      <c r="E86" s="84"/>
      <c r="F86" s="52"/>
      <c r="G86" s="84"/>
      <c r="H86" s="84"/>
      <c r="I86" s="52">
        <v>2</v>
      </c>
      <c r="J86" s="84" t="s">
        <v>1333</v>
      </c>
      <c r="K86" s="84"/>
      <c r="L86" s="84"/>
      <c r="M86" s="84"/>
      <c r="N86" s="8" t="str">
        <f>IF(D86="",N85,IF(AND(D86&lt;&gt;"",ISERROR(MATCH(D86,Var_view!$A$1:$A$646,0))),"Aggregated or removed for anonymization",""))</f>
        <v/>
      </c>
    </row>
    <row r="87" spans="1:14" ht="39" x14ac:dyDescent="0.35">
      <c r="A87" s="84" t="s">
        <v>449</v>
      </c>
      <c r="B87" s="84" t="s">
        <v>340</v>
      </c>
      <c r="C87" s="84" t="s">
        <v>427</v>
      </c>
      <c r="D87" s="52" t="s">
        <v>6262</v>
      </c>
      <c r="E87" s="84"/>
      <c r="F87" s="52" t="s">
        <v>299</v>
      </c>
      <c r="G87" s="84" t="s">
        <v>351</v>
      </c>
      <c r="H87" s="84" t="s">
        <v>2120</v>
      </c>
      <c r="I87" s="52" t="s">
        <v>4753</v>
      </c>
      <c r="J87" s="84" t="s">
        <v>4753</v>
      </c>
      <c r="K87" s="84" t="s">
        <v>1811</v>
      </c>
      <c r="L87" s="84" t="s">
        <v>452</v>
      </c>
      <c r="M87" s="84" t="s">
        <v>2122</v>
      </c>
      <c r="N87" s="8" t="str">
        <f>IF(D87="",N86,IF(AND(D87&lt;&gt;"",ISERROR(MATCH(D87,Var_view!$A$1:$A$646,0))),"Aggregated or removed for anonymization",""))</f>
        <v>Aggregated or removed for anonymization</v>
      </c>
    </row>
    <row r="88" spans="1:14" ht="65" x14ac:dyDescent="0.35">
      <c r="A88" s="84" t="s">
        <v>449</v>
      </c>
      <c r="B88" s="84" t="s">
        <v>341</v>
      </c>
      <c r="C88" s="84" t="s">
        <v>428</v>
      </c>
      <c r="D88" s="52" t="s">
        <v>6263</v>
      </c>
      <c r="E88" s="84"/>
      <c r="F88" s="52" t="s">
        <v>300</v>
      </c>
      <c r="G88" s="84" t="s">
        <v>352</v>
      </c>
      <c r="H88" s="84" t="s">
        <v>1336</v>
      </c>
      <c r="I88" s="52" t="s">
        <v>385</v>
      </c>
      <c r="J88" s="84" t="s">
        <v>385</v>
      </c>
      <c r="K88" s="84" t="s">
        <v>1933</v>
      </c>
      <c r="L88" s="84" t="s">
        <v>452</v>
      </c>
      <c r="M88" s="84" t="s">
        <v>1723</v>
      </c>
      <c r="N88" s="8" t="str">
        <f>IF(D88="",N87,IF(AND(D88&lt;&gt;"",ISERROR(MATCH(D88,Var_view!$A$1:$A$646,0))),"Aggregated or removed for anonymization",""))</f>
        <v>Aggregated or removed for anonymization</v>
      </c>
    </row>
    <row r="89" spans="1:14" x14ac:dyDescent="0.35">
      <c r="A89" s="84"/>
      <c r="B89" s="84"/>
      <c r="C89" s="84"/>
      <c r="D89" s="52" t="s">
        <v>2092</v>
      </c>
      <c r="E89" s="84"/>
      <c r="F89" s="52" t="s">
        <v>2093</v>
      </c>
      <c r="G89" s="84"/>
      <c r="H89" s="84"/>
      <c r="I89" s="52"/>
      <c r="J89" s="84"/>
      <c r="K89" s="84"/>
      <c r="L89" s="84"/>
      <c r="M89" s="84" t="s">
        <v>2085</v>
      </c>
      <c r="N89" s="8" t="str">
        <f>IF(D89="",N88,IF(AND(D89&lt;&gt;"",ISERROR(MATCH(D89,Var_view!$A$1:$A$646,0))),"Aggregated or removed for anonymization",""))</f>
        <v>Aggregated or removed for anonymization</v>
      </c>
    </row>
    <row r="90" spans="1:14" s="50" customFormat="1" ht="104" x14ac:dyDescent="0.35">
      <c r="A90" s="84" t="s">
        <v>449</v>
      </c>
      <c r="B90" s="84" t="s">
        <v>2683</v>
      </c>
      <c r="C90" s="84" t="s">
        <v>296</v>
      </c>
      <c r="D90" s="52" t="s">
        <v>6264</v>
      </c>
      <c r="E90" s="84"/>
      <c r="F90" s="52" t="s">
        <v>1714</v>
      </c>
      <c r="G90" s="84" t="s">
        <v>194</v>
      </c>
      <c r="H90" s="84" t="s">
        <v>293</v>
      </c>
      <c r="I90" s="52" t="s">
        <v>1067</v>
      </c>
      <c r="J90" s="84" t="s">
        <v>1067</v>
      </c>
      <c r="K90" s="84" t="s">
        <v>1933</v>
      </c>
      <c r="L90" s="84" t="s">
        <v>452</v>
      </c>
      <c r="M90" s="84" t="s">
        <v>2148</v>
      </c>
      <c r="N90" s="8" t="str">
        <f>IF(D90="",N89,IF(AND(D90&lt;&gt;"",ISERROR(MATCH(D90,Var_view!$A$1:$A$646,0))),"Aggregated or removed for anonymization",""))</f>
        <v>Aggregated or removed for anonymization</v>
      </c>
    </row>
    <row r="91" spans="1:14" s="50" customFormat="1" ht="117" x14ac:dyDescent="0.35">
      <c r="A91" s="84" t="s">
        <v>449</v>
      </c>
      <c r="B91" s="84" t="s">
        <v>2683</v>
      </c>
      <c r="C91" s="84" t="s">
        <v>296</v>
      </c>
      <c r="D91" s="52" t="s">
        <v>6265</v>
      </c>
      <c r="E91" s="84"/>
      <c r="F91" s="52" t="s">
        <v>1713</v>
      </c>
      <c r="G91" s="84" t="s">
        <v>194</v>
      </c>
      <c r="H91" s="84" t="s">
        <v>293</v>
      </c>
      <c r="I91" s="52" t="s">
        <v>1067</v>
      </c>
      <c r="J91" s="84" t="s">
        <v>1067</v>
      </c>
      <c r="K91" s="84" t="s">
        <v>1933</v>
      </c>
      <c r="L91" s="84" t="s">
        <v>452</v>
      </c>
      <c r="M91" s="84" t="s">
        <v>2149</v>
      </c>
      <c r="N91" s="8" t="str">
        <f>IF(D91="",N90,IF(AND(D91&lt;&gt;"",ISERROR(MATCH(D91,Var_view!$A$1:$A$646,0))),"Aggregated or removed for anonymization",""))</f>
        <v>Aggregated or removed for anonymization</v>
      </c>
    </row>
    <row r="92" spans="1:14" ht="26" x14ac:dyDescent="0.35">
      <c r="A92" s="84" t="s">
        <v>450</v>
      </c>
      <c r="B92" s="84" t="s">
        <v>2683</v>
      </c>
      <c r="C92" s="84" t="s">
        <v>296</v>
      </c>
      <c r="D92" s="52" t="s">
        <v>6026</v>
      </c>
      <c r="E92" s="84"/>
      <c r="F92" s="52" t="s">
        <v>301</v>
      </c>
      <c r="G92" s="84" t="s">
        <v>193</v>
      </c>
      <c r="H92" s="84" t="s">
        <v>211</v>
      </c>
      <c r="I92" s="52">
        <v>1</v>
      </c>
      <c r="J92" s="84" t="s">
        <v>2649</v>
      </c>
      <c r="K92" s="84" t="s">
        <v>168</v>
      </c>
      <c r="L92" s="84" t="s">
        <v>451</v>
      </c>
      <c r="M92" s="84"/>
      <c r="N92" s="8" t="str">
        <f>IF(D92="",N91,IF(AND(D92&lt;&gt;"",ISERROR(MATCH(D92,Var_view!$A$1:$A$646,0))),"Aggregated or removed for anonymization",""))</f>
        <v/>
      </c>
    </row>
    <row r="93" spans="1:14" x14ac:dyDescent="0.35">
      <c r="A93" s="84"/>
      <c r="B93" s="84"/>
      <c r="C93" s="84"/>
      <c r="D93" s="52"/>
      <c r="E93" s="84"/>
      <c r="F93" s="52"/>
      <c r="G93" s="84"/>
      <c r="H93" s="84"/>
      <c r="I93" s="52">
        <v>0</v>
      </c>
      <c r="J93" s="84" t="s">
        <v>176</v>
      </c>
      <c r="K93" s="84"/>
      <c r="L93" s="84"/>
      <c r="M93" s="84"/>
      <c r="N93" s="8" t="str">
        <f>IF(D93="",N92,IF(AND(D93&lt;&gt;"",ISERROR(MATCH(D93,Var_view!$A$1:$A$646,0))),"Aggregated or removed for anonymization",""))</f>
        <v/>
      </c>
    </row>
    <row r="94" spans="1:14" ht="26" x14ac:dyDescent="0.35">
      <c r="A94" s="84" t="s">
        <v>450</v>
      </c>
      <c r="B94" s="84" t="s">
        <v>2740</v>
      </c>
      <c r="C94" s="84" t="s">
        <v>429</v>
      </c>
      <c r="D94" s="52" t="s">
        <v>6027</v>
      </c>
      <c r="E94" s="84"/>
      <c r="F94" s="52" t="s">
        <v>377</v>
      </c>
      <c r="G94" s="84" t="s">
        <v>302</v>
      </c>
      <c r="H94" s="84" t="s">
        <v>211</v>
      </c>
      <c r="I94" s="52"/>
      <c r="J94" s="84"/>
      <c r="K94" s="84" t="s">
        <v>1868</v>
      </c>
      <c r="L94" s="84" t="s">
        <v>212</v>
      </c>
      <c r="M94" s="84" t="s">
        <v>1724</v>
      </c>
      <c r="N94" s="8" t="str">
        <f>IF(D94="",N93,IF(AND(D94&lt;&gt;"",ISERROR(MATCH(D94,Var_view!$A$1:$A$646,0))),"Aggregated or removed for anonymization",""))</f>
        <v/>
      </c>
    </row>
    <row r="95" spans="1:14" ht="91" x14ac:dyDescent="0.35">
      <c r="A95" s="84" t="s">
        <v>449</v>
      </c>
      <c r="B95" s="84" t="s">
        <v>2683</v>
      </c>
      <c r="C95" s="84" t="s">
        <v>296</v>
      </c>
      <c r="D95" s="52" t="s">
        <v>6009</v>
      </c>
      <c r="E95" s="84"/>
      <c r="F95" s="52" t="s">
        <v>1715</v>
      </c>
      <c r="G95" s="84" t="s">
        <v>195</v>
      </c>
      <c r="H95" s="84" t="s">
        <v>211</v>
      </c>
      <c r="I95" s="52" t="s">
        <v>1066</v>
      </c>
      <c r="J95" s="84" t="s">
        <v>1066</v>
      </c>
      <c r="K95" s="84" t="s">
        <v>1933</v>
      </c>
      <c r="L95" s="84" t="s">
        <v>452</v>
      </c>
      <c r="M95" s="84" t="s">
        <v>2170</v>
      </c>
      <c r="N95" s="8" t="str">
        <f>IF(D95="",N94,IF(AND(D95&lt;&gt;"",ISERROR(MATCH(D95,Var_view!$A$1:$A$646,0))),"Aggregated or removed for anonymization",""))</f>
        <v/>
      </c>
    </row>
    <row r="96" spans="1:14" ht="78" x14ac:dyDescent="0.35">
      <c r="A96" s="84" t="s">
        <v>449</v>
      </c>
      <c r="B96" s="84" t="s">
        <v>2683</v>
      </c>
      <c r="C96" s="84" t="s">
        <v>296</v>
      </c>
      <c r="D96" s="52" t="s">
        <v>6266</v>
      </c>
      <c r="E96" s="84"/>
      <c r="F96" s="52" t="s">
        <v>1716</v>
      </c>
      <c r="G96" s="84" t="s">
        <v>195</v>
      </c>
      <c r="H96" s="84" t="s">
        <v>211</v>
      </c>
      <c r="I96" s="52" t="s">
        <v>1066</v>
      </c>
      <c r="J96" s="84" t="s">
        <v>1066</v>
      </c>
      <c r="K96" s="84" t="s">
        <v>1933</v>
      </c>
      <c r="L96" s="84" t="s">
        <v>452</v>
      </c>
      <c r="M96" s="84" t="s">
        <v>2171</v>
      </c>
      <c r="N96" s="8" t="str">
        <f>IF(D96="",N95,IF(AND(D96&lt;&gt;"",ISERROR(MATCH(D96,Var_view!$A$1:$A$646,0))),"Aggregated or removed for anonymization",""))</f>
        <v>Aggregated or removed for anonymization</v>
      </c>
    </row>
    <row r="97" spans="1:14" ht="26" x14ac:dyDescent="0.35">
      <c r="A97" s="84" t="s">
        <v>449</v>
      </c>
      <c r="B97" s="84" t="s">
        <v>2683</v>
      </c>
      <c r="C97" s="84" t="s">
        <v>296</v>
      </c>
      <c r="D97" s="52" t="s">
        <v>6010</v>
      </c>
      <c r="E97" s="84"/>
      <c r="F97" s="52" t="s">
        <v>303</v>
      </c>
      <c r="G97" s="84" t="s">
        <v>196</v>
      </c>
      <c r="H97" s="84" t="s">
        <v>211</v>
      </c>
      <c r="I97" s="52">
        <v>1</v>
      </c>
      <c r="J97" s="84" t="s">
        <v>197</v>
      </c>
      <c r="K97" s="84" t="s">
        <v>168</v>
      </c>
      <c r="L97" s="84" t="s">
        <v>452</v>
      </c>
      <c r="M97" s="84"/>
      <c r="N97" s="8" t="str">
        <f>IF(D97="",N96,IF(AND(D97&lt;&gt;"",ISERROR(MATCH(D97,Var_view!$A$1:$A$646,0))),"Aggregated or removed for anonymization",""))</f>
        <v/>
      </c>
    </row>
    <row r="98" spans="1:14" ht="26" x14ac:dyDescent="0.35">
      <c r="A98" s="84"/>
      <c r="B98" s="84"/>
      <c r="C98" s="84"/>
      <c r="D98" s="52"/>
      <c r="E98" s="84"/>
      <c r="F98" s="52"/>
      <c r="G98" s="84"/>
      <c r="H98" s="84"/>
      <c r="I98" s="52">
        <v>2</v>
      </c>
      <c r="J98" s="84" t="s">
        <v>198</v>
      </c>
      <c r="K98" s="84"/>
      <c r="L98" s="84"/>
      <c r="M98" s="84"/>
      <c r="N98" s="8" t="str">
        <f>IF(D98="",N97,IF(AND(D98&lt;&gt;"",ISERROR(MATCH(D98,Var_view!$A$1:$A$646,0))),"Aggregated or removed for anonymization",""))</f>
        <v/>
      </c>
    </row>
    <row r="99" spans="1:14" x14ac:dyDescent="0.35">
      <c r="A99" s="84"/>
      <c r="B99" s="84"/>
      <c r="C99" s="84"/>
      <c r="D99" s="52"/>
      <c r="E99" s="84"/>
      <c r="F99" s="52"/>
      <c r="G99" s="84"/>
      <c r="H99" s="84"/>
      <c r="I99" s="52">
        <v>0</v>
      </c>
      <c r="J99" s="84" t="s">
        <v>176</v>
      </c>
      <c r="K99" s="84"/>
      <c r="L99" s="84"/>
      <c r="M99" s="84"/>
      <c r="N99" s="8" t="str">
        <f>IF(D99="",N98,IF(AND(D99&lt;&gt;"",ISERROR(MATCH(D99,Var_view!$A$1:$A$646,0))),"Aggregated or removed for anonymization",""))</f>
        <v/>
      </c>
    </row>
    <row r="100" spans="1:14" ht="26" x14ac:dyDescent="0.35">
      <c r="A100" s="84" t="s">
        <v>450</v>
      </c>
      <c r="B100" s="84" t="s">
        <v>2689</v>
      </c>
      <c r="C100" s="84" t="s">
        <v>345</v>
      </c>
      <c r="D100" s="52" t="s">
        <v>6028</v>
      </c>
      <c r="E100" s="84"/>
      <c r="F100" s="52" t="s">
        <v>304</v>
      </c>
      <c r="G100" s="84" t="s">
        <v>199</v>
      </c>
      <c r="H100" s="84" t="s">
        <v>211</v>
      </c>
      <c r="I100" s="52">
        <v>1</v>
      </c>
      <c r="J100" s="84" t="s">
        <v>200</v>
      </c>
      <c r="K100" s="84" t="s">
        <v>168</v>
      </c>
      <c r="L100" s="84" t="s">
        <v>229</v>
      </c>
      <c r="M100" s="84"/>
      <c r="N100" s="8" t="str">
        <f>IF(D100="",N99,IF(AND(D100&lt;&gt;"",ISERROR(MATCH(D100,Var_view!$A$1:$A$646,0))),"Aggregated or removed for anonymization",""))</f>
        <v/>
      </c>
    </row>
    <row r="101" spans="1:14" x14ac:dyDescent="0.35">
      <c r="A101" s="84"/>
      <c r="B101" s="84"/>
      <c r="C101" s="84"/>
      <c r="D101" s="52"/>
      <c r="E101" s="84"/>
      <c r="F101" s="52"/>
      <c r="G101" s="84"/>
      <c r="H101" s="84"/>
      <c r="I101" s="52">
        <v>2</v>
      </c>
      <c r="J101" s="84" t="s">
        <v>201</v>
      </c>
      <c r="K101" s="84"/>
      <c r="L101" s="84"/>
      <c r="M101" s="84"/>
      <c r="N101" s="8" t="str">
        <f>IF(D101="",N100,IF(AND(D101&lt;&gt;"",ISERROR(MATCH(D101,Var_view!$A$1:$A$646,0))),"Aggregated or removed for anonymization",""))</f>
        <v/>
      </c>
    </row>
    <row r="102" spans="1:14" x14ac:dyDescent="0.35">
      <c r="A102" s="84"/>
      <c r="B102" s="84"/>
      <c r="C102" s="84"/>
      <c r="D102" s="52"/>
      <c r="E102" s="84"/>
      <c r="F102" s="52"/>
      <c r="G102" s="84"/>
      <c r="H102" s="84"/>
      <c r="I102" s="52">
        <v>3</v>
      </c>
      <c r="J102" s="84" t="s">
        <v>202</v>
      </c>
      <c r="K102" s="84"/>
      <c r="L102" s="84"/>
      <c r="M102" s="84"/>
      <c r="N102" s="8" t="str">
        <f>IF(D102="",N101,IF(AND(D102&lt;&gt;"",ISERROR(MATCH(D102,Var_view!$A$1:$A$646,0))),"Aggregated or removed for anonymization",""))</f>
        <v/>
      </c>
    </row>
    <row r="103" spans="1:14" x14ac:dyDescent="0.35">
      <c r="A103" s="84"/>
      <c r="B103" s="84"/>
      <c r="C103" s="84"/>
      <c r="D103" s="52"/>
      <c r="E103" s="84"/>
      <c r="F103" s="52"/>
      <c r="G103" s="84"/>
      <c r="H103" s="84"/>
      <c r="I103" s="52">
        <v>4</v>
      </c>
      <c r="J103" s="84" t="s">
        <v>203</v>
      </c>
      <c r="K103" s="84"/>
      <c r="L103" s="84"/>
      <c r="M103" s="84"/>
      <c r="N103" s="8" t="str">
        <f>IF(D103="",N102,IF(AND(D103&lt;&gt;"",ISERROR(MATCH(D103,Var_view!$A$1:$A$646,0))),"Aggregated or removed for anonymization",""))</f>
        <v/>
      </c>
    </row>
    <row r="104" spans="1:14" x14ac:dyDescent="0.35">
      <c r="A104" s="84"/>
      <c r="B104" s="84"/>
      <c r="C104" s="84"/>
      <c r="D104" s="52"/>
      <c r="E104" s="84"/>
      <c r="F104" s="52"/>
      <c r="G104" s="84"/>
      <c r="H104" s="84"/>
      <c r="I104" s="52">
        <v>5</v>
      </c>
      <c r="J104" s="84" t="s">
        <v>204</v>
      </c>
      <c r="K104" s="84"/>
      <c r="L104" s="84"/>
      <c r="M104" s="84"/>
      <c r="N104" s="8" t="str">
        <f>IF(D104="",N103,IF(AND(D104&lt;&gt;"",ISERROR(MATCH(D104,Var_view!$A$1:$A$646,0))),"Aggregated or removed for anonymization",""))</f>
        <v/>
      </c>
    </row>
    <row r="105" spans="1:14" x14ac:dyDescent="0.35">
      <c r="A105" s="84"/>
      <c r="B105" s="84"/>
      <c r="C105" s="84"/>
      <c r="D105" s="52"/>
      <c r="E105" s="84"/>
      <c r="F105" s="52"/>
      <c r="G105" s="84"/>
      <c r="H105" s="84"/>
      <c r="I105" s="52">
        <v>6</v>
      </c>
      <c r="J105" s="84" t="s">
        <v>205</v>
      </c>
      <c r="K105" s="84"/>
      <c r="L105" s="84"/>
      <c r="M105" s="84"/>
      <c r="N105" s="8" t="str">
        <f>IF(D105="",N104,IF(AND(D105&lt;&gt;"",ISERROR(MATCH(D105,Var_view!$A$1:$A$646,0))),"Aggregated or removed for anonymization",""))</f>
        <v/>
      </c>
    </row>
    <row r="106" spans="1:14" ht="26" x14ac:dyDescent="0.35">
      <c r="A106" s="84" t="s">
        <v>449</v>
      </c>
      <c r="B106" s="84" t="s">
        <v>365</v>
      </c>
      <c r="C106" s="84" t="s">
        <v>342</v>
      </c>
      <c r="D106" s="52" t="s">
        <v>6011</v>
      </c>
      <c r="E106" s="84"/>
      <c r="F106" s="52" t="s">
        <v>307</v>
      </c>
      <c r="G106" s="84" t="s">
        <v>208</v>
      </c>
      <c r="H106" s="84" t="s">
        <v>211</v>
      </c>
      <c r="I106" s="52">
        <v>1</v>
      </c>
      <c r="J106" s="84" t="s">
        <v>2641</v>
      </c>
      <c r="K106" s="84" t="s">
        <v>168</v>
      </c>
      <c r="L106" s="84" t="s">
        <v>452</v>
      </c>
      <c r="M106" s="84"/>
      <c r="N106" s="8" t="str">
        <f>IF(D106="",N105,IF(AND(D106&lt;&gt;"",ISERROR(MATCH(D106,Var_view!$A$1:$A$646,0))),"Aggregated or removed for anonymization",""))</f>
        <v/>
      </c>
    </row>
    <row r="107" spans="1:14" ht="26" x14ac:dyDescent="0.35">
      <c r="A107" s="84"/>
      <c r="B107" s="84"/>
      <c r="C107" s="84"/>
      <c r="D107" s="52"/>
      <c r="E107" s="84"/>
      <c r="F107" s="52"/>
      <c r="G107" s="84"/>
      <c r="H107" s="84"/>
      <c r="I107" s="52">
        <v>2</v>
      </c>
      <c r="J107" s="84" t="s">
        <v>2642</v>
      </c>
      <c r="K107" s="84"/>
      <c r="L107" s="84"/>
      <c r="M107" s="84"/>
      <c r="N107" s="8" t="str">
        <f>IF(D107="",N106,IF(AND(D107&lt;&gt;"",ISERROR(MATCH(D107,Var_view!$A$1:$A$646,0))),"Aggregated or removed for anonymization",""))</f>
        <v/>
      </c>
    </row>
    <row r="108" spans="1:14" x14ac:dyDescent="0.35">
      <c r="A108" s="84"/>
      <c r="B108" s="84"/>
      <c r="C108" s="84"/>
      <c r="D108" s="52"/>
      <c r="E108" s="84"/>
      <c r="F108" s="52"/>
      <c r="G108" s="84"/>
      <c r="H108" s="84"/>
      <c r="I108" s="52">
        <v>3</v>
      </c>
      <c r="J108" s="84" t="s">
        <v>2643</v>
      </c>
      <c r="K108" s="84"/>
      <c r="L108" s="84"/>
      <c r="M108" s="84"/>
      <c r="N108" s="8" t="str">
        <f>IF(D108="",N107,IF(AND(D108&lt;&gt;"",ISERROR(MATCH(D108,Var_view!$A$1:$A$646,0))),"Aggregated or removed for anonymization",""))</f>
        <v/>
      </c>
    </row>
    <row r="109" spans="1:14" ht="26" x14ac:dyDescent="0.35">
      <c r="A109" s="84" t="s">
        <v>449</v>
      </c>
      <c r="B109" s="84" t="s">
        <v>343</v>
      </c>
      <c r="C109" s="84" t="s">
        <v>348</v>
      </c>
      <c r="D109" s="52" t="s">
        <v>6012</v>
      </c>
      <c r="E109" s="84"/>
      <c r="F109" s="52" t="s">
        <v>308</v>
      </c>
      <c r="G109" s="84" t="s">
        <v>305</v>
      </c>
      <c r="H109" s="84" t="s">
        <v>211</v>
      </c>
      <c r="I109" s="52"/>
      <c r="J109" s="84"/>
      <c r="K109" s="84" t="s">
        <v>1868</v>
      </c>
      <c r="L109" s="84" t="s">
        <v>212</v>
      </c>
      <c r="M109" s="84" t="s">
        <v>1725</v>
      </c>
      <c r="N109" s="8" t="str">
        <f>IF(D109="",N108,IF(AND(D109&lt;&gt;"",ISERROR(MATCH(D109,Var_view!$A$1:$A$646,0))),"Aggregated or removed for anonymization",""))</f>
        <v/>
      </c>
    </row>
    <row r="110" spans="1:14" ht="39" x14ac:dyDescent="0.35">
      <c r="A110" s="84" t="s">
        <v>449</v>
      </c>
      <c r="B110" s="84" t="s">
        <v>344</v>
      </c>
      <c r="C110" s="84" t="s">
        <v>349</v>
      </c>
      <c r="D110" s="52" t="s">
        <v>6267</v>
      </c>
      <c r="E110" s="84"/>
      <c r="F110" s="52" t="s">
        <v>309</v>
      </c>
      <c r="G110" s="84" t="s">
        <v>306</v>
      </c>
      <c r="H110" s="84" t="s">
        <v>4812</v>
      </c>
      <c r="I110" s="52"/>
      <c r="J110" s="84"/>
      <c r="K110" s="84" t="s">
        <v>1811</v>
      </c>
      <c r="L110" s="84" t="s">
        <v>452</v>
      </c>
      <c r="M110" s="84" t="s">
        <v>4820</v>
      </c>
      <c r="N110" s="8" t="str">
        <f>IF(D110="",N109,IF(AND(D110&lt;&gt;"",ISERROR(MATCH(D110,Var_view!$A$1:$A$646,0))),"Aggregated or removed for anonymization",""))</f>
        <v>Aggregated or removed for anonymization</v>
      </c>
    </row>
    <row r="111" spans="1:14" ht="26" x14ac:dyDescent="0.35">
      <c r="A111" s="84" t="s">
        <v>449</v>
      </c>
      <c r="B111" s="84" t="s">
        <v>365</v>
      </c>
      <c r="C111" s="84" t="s">
        <v>342</v>
      </c>
      <c r="D111" s="52" t="s">
        <v>6013</v>
      </c>
      <c r="E111" s="84"/>
      <c r="F111" s="52" t="s">
        <v>310</v>
      </c>
      <c r="G111" s="84" t="s">
        <v>206</v>
      </c>
      <c r="H111" s="84" t="s">
        <v>211</v>
      </c>
      <c r="I111" s="52">
        <v>1</v>
      </c>
      <c r="J111" s="84" t="s">
        <v>207</v>
      </c>
      <c r="K111" s="84" t="s">
        <v>168</v>
      </c>
      <c r="L111" s="84" t="s">
        <v>451</v>
      </c>
      <c r="M111" s="84"/>
      <c r="N111" s="8" t="str">
        <f>IF(D111="",N110,IF(AND(D111&lt;&gt;"",ISERROR(MATCH(D111,Var_view!$A$1:$A$646,0))),"Aggregated or removed for anonymization",""))</f>
        <v/>
      </c>
    </row>
    <row r="112" spans="1:14" x14ac:dyDescent="0.35">
      <c r="A112" s="84"/>
      <c r="B112" s="84"/>
      <c r="C112" s="84"/>
      <c r="D112" s="52"/>
      <c r="E112" s="84"/>
      <c r="F112" s="52"/>
      <c r="G112" s="84"/>
      <c r="H112" s="84"/>
      <c r="I112" s="52">
        <v>0</v>
      </c>
      <c r="J112" s="84" t="s">
        <v>176</v>
      </c>
      <c r="K112" s="84"/>
      <c r="L112" s="84"/>
      <c r="M112" s="84"/>
      <c r="N112" s="8" t="str">
        <f>IF(D112="",N111,IF(AND(D112&lt;&gt;"",ISERROR(MATCH(D112,Var_view!$A$1:$A$646,0))),"Aggregated or removed for anonymization",""))</f>
        <v/>
      </c>
    </row>
    <row r="113" spans="1:14" ht="26" x14ac:dyDescent="0.35">
      <c r="A113" s="84" t="s">
        <v>449</v>
      </c>
      <c r="B113" s="84" t="s">
        <v>2683</v>
      </c>
      <c r="C113" s="84" t="s">
        <v>296</v>
      </c>
      <c r="D113" s="52" t="s">
        <v>6014</v>
      </c>
      <c r="E113" s="84"/>
      <c r="F113" s="52" t="s">
        <v>334</v>
      </c>
      <c r="G113" s="84" t="s">
        <v>209</v>
      </c>
      <c r="H113" s="84" t="s">
        <v>211</v>
      </c>
      <c r="I113" s="52">
        <v>1</v>
      </c>
      <c r="J113" s="84" t="s">
        <v>207</v>
      </c>
      <c r="K113" s="84" t="s">
        <v>168</v>
      </c>
      <c r="L113" s="84" t="s">
        <v>451</v>
      </c>
      <c r="M113" s="84"/>
      <c r="N113" s="8" t="str">
        <f>IF(D113="",N112,IF(AND(D113&lt;&gt;"",ISERROR(MATCH(D113,Var_view!$A$1:$A$646,0))),"Aggregated or removed for anonymization",""))</f>
        <v/>
      </c>
    </row>
    <row r="114" spans="1:14" x14ac:dyDescent="0.35">
      <c r="A114" s="84"/>
      <c r="B114" s="84"/>
      <c r="C114" s="84"/>
      <c r="D114" s="52"/>
      <c r="E114" s="84"/>
      <c r="F114" s="52"/>
      <c r="G114" s="84"/>
      <c r="H114" s="84"/>
      <c r="I114" s="52">
        <v>0</v>
      </c>
      <c r="J114" s="84" t="s">
        <v>210</v>
      </c>
      <c r="K114" s="84"/>
      <c r="L114" s="84"/>
      <c r="M114" s="84"/>
      <c r="N114" s="8" t="str">
        <f>IF(D114="",N113,IF(AND(D114&lt;&gt;"",ISERROR(MATCH(D114,Var_view!$A$1:$A$646,0))),"Aggregated or removed for anonymization",""))</f>
        <v/>
      </c>
    </row>
    <row r="115" spans="1:14" ht="65" x14ac:dyDescent="0.35">
      <c r="A115" s="84" t="s">
        <v>450</v>
      </c>
      <c r="B115" s="84" t="s">
        <v>2683</v>
      </c>
      <c r="C115" s="84" t="s">
        <v>296</v>
      </c>
      <c r="D115" s="52" t="s">
        <v>6029</v>
      </c>
      <c r="E115" s="84"/>
      <c r="F115" s="52" t="s">
        <v>311</v>
      </c>
      <c r="G115" s="84" t="s">
        <v>956</v>
      </c>
      <c r="H115" s="84" t="s">
        <v>211</v>
      </c>
      <c r="I115" s="52"/>
      <c r="J115" s="84"/>
      <c r="K115" s="84" t="s">
        <v>1868</v>
      </c>
      <c r="L115" s="84" t="s">
        <v>212</v>
      </c>
      <c r="M115" s="84"/>
      <c r="N115" s="8" t="str">
        <f>IF(D115="",N114,IF(AND(D115&lt;&gt;"",ISERROR(MATCH(D115,Var_view!$A$1:$A$646,0))),"Aggregated or removed for anonymization",""))</f>
        <v/>
      </c>
    </row>
    <row r="116" spans="1:14" ht="52" x14ac:dyDescent="0.35">
      <c r="A116" s="84" t="s">
        <v>450</v>
      </c>
      <c r="B116" s="84" t="s">
        <v>2683</v>
      </c>
      <c r="C116" s="84" t="s">
        <v>296</v>
      </c>
      <c r="D116" s="52" t="s">
        <v>6030</v>
      </c>
      <c r="E116" s="84"/>
      <c r="F116" s="52" t="s">
        <v>312</v>
      </c>
      <c r="G116" s="84" t="s">
        <v>957</v>
      </c>
      <c r="H116" s="84" t="s">
        <v>211</v>
      </c>
      <c r="I116" s="52"/>
      <c r="J116" s="84"/>
      <c r="K116" s="84" t="s">
        <v>1868</v>
      </c>
      <c r="L116" s="84" t="s">
        <v>212</v>
      </c>
      <c r="M116" s="84"/>
      <c r="N116" s="8" t="str">
        <f>IF(D116="",N115,IF(AND(D116&lt;&gt;"",ISERROR(MATCH(D116,Var_view!$A$1:$A$646,0))),"Aggregated or removed for anonymization",""))</f>
        <v/>
      </c>
    </row>
    <row r="117" spans="1:14" ht="104" x14ac:dyDescent="0.35">
      <c r="A117" s="84" t="s">
        <v>450</v>
      </c>
      <c r="B117" s="84" t="s">
        <v>2683</v>
      </c>
      <c r="C117" s="84" t="s">
        <v>296</v>
      </c>
      <c r="D117" s="52" t="s">
        <v>6031</v>
      </c>
      <c r="E117" s="84"/>
      <c r="F117" s="52" t="s">
        <v>313</v>
      </c>
      <c r="G117" s="84" t="s">
        <v>958</v>
      </c>
      <c r="H117" s="84" t="s">
        <v>211</v>
      </c>
      <c r="I117" s="52"/>
      <c r="J117" s="84"/>
      <c r="K117" s="84" t="s">
        <v>1868</v>
      </c>
      <c r="L117" s="84" t="s">
        <v>212</v>
      </c>
      <c r="M117" s="84"/>
      <c r="N117" s="8" t="str">
        <f>IF(D117="",N116,IF(AND(D117&lt;&gt;"",ISERROR(MATCH(D117,Var_view!$A$1:$A$646,0))),"Aggregated or removed for anonymization",""))</f>
        <v/>
      </c>
    </row>
    <row r="118" spans="1:14" ht="91" x14ac:dyDescent="0.35">
      <c r="A118" s="84" t="s">
        <v>450</v>
      </c>
      <c r="B118" s="84" t="s">
        <v>2683</v>
      </c>
      <c r="C118" s="84" t="s">
        <v>296</v>
      </c>
      <c r="D118" s="52" t="s">
        <v>6032</v>
      </c>
      <c r="E118" s="84"/>
      <c r="F118" s="52" t="s">
        <v>3149</v>
      </c>
      <c r="G118" s="84" t="s">
        <v>2808</v>
      </c>
      <c r="H118" s="84" t="s">
        <v>293</v>
      </c>
      <c r="I118" s="52" t="s">
        <v>3142</v>
      </c>
      <c r="J118" s="84" t="s">
        <v>3142</v>
      </c>
      <c r="K118" s="84" t="s">
        <v>1933</v>
      </c>
      <c r="L118" s="84" t="s">
        <v>452</v>
      </c>
      <c r="M118" s="84" t="s">
        <v>3138</v>
      </c>
      <c r="N118" s="8" t="str">
        <f>IF(D118="",N117,IF(AND(D118&lt;&gt;"",ISERROR(MATCH(D118,Var_view!$A$1:$A$646,0))),"Aggregated or removed for anonymization",""))</f>
        <v/>
      </c>
    </row>
    <row r="119" spans="1:14" ht="65" x14ac:dyDescent="0.35">
      <c r="A119" s="84" t="s">
        <v>450</v>
      </c>
      <c r="B119" s="84" t="s">
        <v>2683</v>
      </c>
      <c r="C119" s="84" t="s">
        <v>296</v>
      </c>
      <c r="D119" s="52" t="s">
        <v>6033</v>
      </c>
      <c r="E119" s="84"/>
      <c r="F119" s="52" t="s">
        <v>314</v>
      </c>
      <c r="G119" s="84" t="s">
        <v>959</v>
      </c>
      <c r="H119" s="84" t="s">
        <v>211</v>
      </c>
      <c r="I119" s="52">
        <v>1</v>
      </c>
      <c r="J119" s="84" t="s">
        <v>207</v>
      </c>
      <c r="K119" s="84" t="s">
        <v>168</v>
      </c>
      <c r="L119" s="84" t="s">
        <v>451</v>
      </c>
      <c r="M119" s="84"/>
      <c r="N119" s="8" t="str">
        <f>IF(D119="",N118,IF(AND(D119&lt;&gt;"",ISERROR(MATCH(D119,Var_view!$A$1:$A$646,0))),"Aggregated or removed for anonymization",""))</f>
        <v/>
      </c>
    </row>
    <row r="120" spans="1:14" x14ac:dyDescent="0.35">
      <c r="A120" s="84"/>
      <c r="B120" s="84"/>
      <c r="C120" s="84"/>
      <c r="D120" s="52"/>
      <c r="E120" s="84"/>
      <c r="F120" s="52"/>
      <c r="G120" s="84"/>
      <c r="H120" s="84"/>
      <c r="I120" s="52">
        <v>0</v>
      </c>
      <c r="J120" s="84" t="s">
        <v>176</v>
      </c>
      <c r="K120" s="84"/>
      <c r="L120" s="84"/>
      <c r="M120" s="84"/>
      <c r="N120" s="8" t="str">
        <f>IF(D120="",N119,IF(AND(D120&lt;&gt;"",ISERROR(MATCH(D120,Var_view!$A$1:$A$646,0))),"Aggregated or removed for anonymization",""))</f>
        <v/>
      </c>
    </row>
    <row r="121" spans="1:14" ht="26" x14ac:dyDescent="0.35">
      <c r="A121" s="84" t="s">
        <v>450</v>
      </c>
      <c r="B121" s="84" t="s">
        <v>2741</v>
      </c>
      <c r="C121" s="84" t="s">
        <v>430</v>
      </c>
      <c r="D121" s="52" t="s">
        <v>6034</v>
      </c>
      <c r="E121" s="84"/>
      <c r="F121" s="52" t="s">
        <v>350</v>
      </c>
      <c r="G121" s="84" t="s">
        <v>261</v>
      </c>
      <c r="H121" s="84" t="s">
        <v>211</v>
      </c>
      <c r="I121" s="52"/>
      <c r="J121" s="84"/>
      <c r="K121" s="84" t="s">
        <v>1868</v>
      </c>
      <c r="L121" s="84" t="s">
        <v>212</v>
      </c>
      <c r="M121" s="84" t="s">
        <v>1726</v>
      </c>
      <c r="N121" s="8" t="str">
        <f>IF(D121="",N120,IF(AND(D121&lt;&gt;"",ISERROR(MATCH(D121,Var_view!$A$1:$A$646,0))),"Aggregated or removed for anonymization",""))</f>
        <v/>
      </c>
    </row>
    <row r="122" spans="1:14" ht="91" x14ac:dyDescent="0.35">
      <c r="A122" s="84" t="s">
        <v>450</v>
      </c>
      <c r="B122" s="84" t="s">
        <v>2741</v>
      </c>
      <c r="C122" s="84" t="s">
        <v>430</v>
      </c>
      <c r="D122" s="52" t="s">
        <v>6035</v>
      </c>
      <c r="E122" s="84"/>
      <c r="F122" s="52" t="s">
        <v>3150</v>
      </c>
      <c r="G122" s="84" t="s">
        <v>261</v>
      </c>
      <c r="H122" s="84" t="s">
        <v>293</v>
      </c>
      <c r="I122" s="52" t="s">
        <v>3142</v>
      </c>
      <c r="J122" s="84" t="s">
        <v>3142</v>
      </c>
      <c r="K122" s="84" t="s">
        <v>1933</v>
      </c>
      <c r="L122" s="84" t="s">
        <v>452</v>
      </c>
      <c r="M122" s="84" t="s">
        <v>3139</v>
      </c>
      <c r="N122" s="8" t="str">
        <f>IF(D122="",N121,IF(AND(D122&lt;&gt;"",ISERROR(MATCH(D122,Var_view!$A$1:$A$646,0))),"Aggregated or removed for anonymization",""))</f>
        <v/>
      </c>
    </row>
    <row r="123" spans="1:14" ht="26" x14ac:dyDescent="0.35">
      <c r="A123" s="84" t="s">
        <v>450</v>
      </c>
      <c r="B123" s="84" t="s">
        <v>2683</v>
      </c>
      <c r="C123" s="84" t="s">
        <v>296</v>
      </c>
      <c r="D123" s="52" t="s">
        <v>6036</v>
      </c>
      <c r="E123" s="84"/>
      <c r="F123" s="52" t="s">
        <v>315</v>
      </c>
      <c r="G123" s="84" t="s">
        <v>214</v>
      </c>
      <c r="H123" s="84" t="s">
        <v>211</v>
      </c>
      <c r="I123" s="52">
        <v>1</v>
      </c>
      <c r="J123" s="84" t="s">
        <v>207</v>
      </c>
      <c r="K123" s="84" t="s">
        <v>168</v>
      </c>
      <c r="L123" s="84" t="s">
        <v>451</v>
      </c>
      <c r="M123" s="84"/>
      <c r="N123" s="8" t="str">
        <f>IF(D123="",N122,IF(AND(D123&lt;&gt;"",ISERROR(MATCH(D123,Var_view!$A$1:$A$646,0))),"Aggregated or removed for anonymization",""))</f>
        <v/>
      </c>
    </row>
    <row r="124" spans="1:14" x14ac:dyDescent="0.35">
      <c r="A124" s="84"/>
      <c r="B124" s="84"/>
      <c r="C124" s="84"/>
      <c r="D124" s="52"/>
      <c r="E124" s="84"/>
      <c r="F124" s="52"/>
      <c r="G124" s="84"/>
      <c r="H124" s="84"/>
      <c r="I124" s="52">
        <v>0</v>
      </c>
      <c r="J124" s="84" t="s">
        <v>176</v>
      </c>
      <c r="K124" s="84"/>
      <c r="L124" s="84"/>
      <c r="M124" s="84"/>
      <c r="N124" s="8" t="str">
        <f>IF(D124="",N123,IF(AND(D124&lt;&gt;"",ISERROR(MATCH(D124,Var_view!$A$1:$A$646,0))),"Aggregated or removed for anonymization",""))</f>
        <v/>
      </c>
    </row>
    <row r="125" spans="1:14" ht="26" x14ac:dyDescent="0.35">
      <c r="A125" s="84" t="s">
        <v>450</v>
      </c>
      <c r="B125" s="84" t="s">
        <v>346</v>
      </c>
      <c r="C125" s="84" t="s">
        <v>347</v>
      </c>
      <c r="D125" s="52" t="s">
        <v>6037</v>
      </c>
      <c r="E125" s="84"/>
      <c r="F125" s="52" t="s">
        <v>316</v>
      </c>
      <c r="G125" s="84" t="s">
        <v>215</v>
      </c>
      <c r="H125" s="84" t="s">
        <v>211</v>
      </c>
      <c r="I125" s="52">
        <v>2</v>
      </c>
      <c r="J125" s="84" t="s">
        <v>221</v>
      </c>
      <c r="K125" s="84" t="s">
        <v>168</v>
      </c>
      <c r="L125" s="84" t="s">
        <v>452</v>
      </c>
      <c r="M125" s="84"/>
      <c r="N125" s="8" t="str">
        <f>IF(D125="",N124,IF(AND(D125&lt;&gt;"",ISERROR(MATCH(D125,Var_view!$A$1:$A$646,0))),"Aggregated or removed for anonymization",""))</f>
        <v/>
      </c>
    </row>
    <row r="126" spans="1:14" x14ac:dyDescent="0.35">
      <c r="A126" s="84"/>
      <c r="B126" s="84"/>
      <c r="C126" s="84"/>
      <c r="D126" s="52"/>
      <c r="E126" s="84"/>
      <c r="F126" s="52"/>
      <c r="G126" s="84"/>
      <c r="H126" s="84"/>
      <c r="I126" s="52">
        <v>1</v>
      </c>
      <c r="J126" s="84" t="s">
        <v>222</v>
      </c>
      <c r="K126" s="84"/>
      <c r="L126" s="84"/>
      <c r="M126" s="84"/>
      <c r="N126" s="8" t="str">
        <f>IF(D126="",N125,IF(AND(D126&lt;&gt;"",ISERROR(MATCH(D126,Var_view!$A$1:$A$646,0))),"Aggregated or removed for anonymization",""))</f>
        <v/>
      </c>
    </row>
    <row r="127" spans="1:14" x14ac:dyDescent="0.35">
      <c r="A127" s="84"/>
      <c r="B127" s="84"/>
      <c r="C127" s="84"/>
      <c r="D127" s="52"/>
      <c r="E127" s="84"/>
      <c r="F127" s="52"/>
      <c r="G127" s="84"/>
      <c r="H127" s="84"/>
      <c r="I127" s="52">
        <v>0</v>
      </c>
      <c r="J127" s="84" t="s">
        <v>223</v>
      </c>
      <c r="K127" s="84"/>
      <c r="L127" s="84"/>
      <c r="M127" s="84"/>
      <c r="N127" s="8" t="str">
        <f>IF(D127="",N126,IF(AND(D127&lt;&gt;"",ISERROR(MATCH(D127,Var_view!$A$1:$A$646,0))),"Aggregated or removed for anonymization",""))</f>
        <v/>
      </c>
    </row>
    <row r="128" spans="1:14" x14ac:dyDescent="0.35">
      <c r="A128" s="84"/>
      <c r="B128" s="84"/>
      <c r="C128" s="84"/>
      <c r="D128" s="52"/>
      <c r="E128" s="84"/>
      <c r="F128" s="52"/>
      <c r="G128" s="84"/>
      <c r="H128" s="84"/>
      <c r="I128" s="52">
        <v>-78</v>
      </c>
      <c r="J128" s="84" t="s">
        <v>224</v>
      </c>
      <c r="K128" s="84"/>
      <c r="L128" s="84"/>
      <c r="M128" s="84"/>
      <c r="N128" s="8" t="str">
        <f>IF(D128="",N127,IF(AND(D128&lt;&gt;"",ISERROR(MATCH(D128,Var_view!$A$1:$A$646,0))),"Aggregated or removed for anonymization",""))</f>
        <v/>
      </c>
    </row>
    <row r="129" spans="1:14" x14ac:dyDescent="0.35">
      <c r="A129" s="84"/>
      <c r="B129" s="84"/>
      <c r="C129" s="84"/>
      <c r="D129" s="52" t="s">
        <v>2094</v>
      </c>
      <c r="E129" s="84"/>
      <c r="F129" s="52" t="s">
        <v>2095</v>
      </c>
      <c r="G129" s="84"/>
      <c r="H129" s="84"/>
      <c r="I129" s="52"/>
      <c r="J129" s="84"/>
      <c r="K129" s="84"/>
      <c r="L129" s="84"/>
      <c r="M129" s="84" t="s">
        <v>2085</v>
      </c>
      <c r="N129" s="8" t="str">
        <f>IF(D129="",N128,IF(AND(D129&lt;&gt;"",ISERROR(MATCH(D129,Var_view!$A$1:$A$646,0))),"Aggregated or removed for anonymization",""))</f>
        <v>Aggregated or removed for anonymization</v>
      </c>
    </row>
    <row r="130" spans="1:14" ht="26" x14ac:dyDescent="0.35">
      <c r="A130" s="84" t="s">
        <v>450</v>
      </c>
      <c r="B130" s="84" t="s">
        <v>2683</v>
      </c>
      <c r="C130" s="84" t="s">
        <v>296</v>
      </c>
      <c r="D130" s="52" t="s">
        <v>6038</v>
      </c>
      <c r="E130" s="84"/>
      <c r="F130" s="52" t="s">
        <v>317</v>
      </c>
      <c r="G130" s="84" t="s">
        <v>225</v>
      </c>
      <c r="H130" s="84" t="s">
        <v>211</v>
      </c>
      <c r="I130" s="52">
        <v>1</v>
      </c>
      <c r="J130" s="84" t="s">
        <v>216</v>
      </c>
      <c r="K130" s="84" t="s">
        <v>168</v>
      </c>
      <c r="L130" s="84" t="s">
        <v>229</v>
      </c>
      <c r="M130" s="84"/>
      <c r="N130" s="8" t="str">
        <f>IF(D130="",N129,IF(AND(D130&lt;&gt;"",ISERROR(MATCH(D130,Var_view!$A$1:$A$646,0))),"Aggregated or removed for anonymization",""))</f>
        <v/>
      </c>
    </row>
    <row r="131" spans="1:14" x14ac:dyDescent="0.35">
      <c r="A131" s="84"/>
      <c r="B131" s="84"/>
      <c r="C131" s="84"/>
      <c r="D131" s="52"/>
      <c r="E131" s="84"/>
      <c r="F131" s="52"/>
      <c r="G131" s="84"/>
      <c r="H131" s="84"/>
      <c r="I131" s="52">
        <v>2</v>
      </c>
      <c r="J131" s="84" t="s">
        <v>217</v>
      </c>
      <c r="K131" s="84"/>
      <c r="L131" s="84"/>
      <c r="M131" s="84"/>
      <c r="N131" s="8" t="str">
        <f>IF(D131="",N130,IF(AND(D131&lt;&gt;"",ISERROR(MATCH(D131,Var_view!$A$1:$A$646,0))),"Aggregated or removed for anonymization",""))</f>
        <v/>
      </c>
    </row>
    <row r="132" spans="1:14" x14ac:dyDescent="0.35">
      <c r="A132" s="84"/>
      <c r="B132" s="84"/>
      <c r="C132" s="84"/>
      <c r="D132" s="52"/>
      <c r="E132" s="84"/>
      <c r="F132" s="52"/>
      <c r="G132" s="84"/>
      <c r="H132" s="84"/>
      <c r="I132" s="52">
        <v>3</v>
      </c>
      <c r="J132" s="84" t="s">
        <v>218</v>
      </c>
      <c r="K132" s="84"/>
      <c r="L132" s="84"/>
      <c r="M132" s="84"/>
      <c r="N132" s="8" t="str">
        <f>IF(D132="",N131,IF(AND(D132&lt;&gt;"",ISERROR(MATCH(D132,Var_view!$A$1:$A$646,0))),"Aggregated or removed for anonymization",""))</f>
        <v/>
      </c>
    </row>
    <row r="133" spans="1:14" x14ac:dyDescent="0.35">
      <c r="A133" s="84"/>
      <c r="B133" s="84"/>
      <c r="C133" s="84"/>
      <c r="D133" s="52"/>
      <c r="E133" s="84"/>
      <c r="F133" s="52"/>
      <c r="G133" s="84"/>
      <c r="H133" s="84"/>
      <c r="I133" s="52">
        <v>4</v>
      </c>
      <c r="J133" s="84" t="s">
        <v>219</v>
      </c>
      <c r="K133" s="84"/>
      <c r="L133" s="84"/>
      <c r="M133" s="84"/>
      <c r="N133" s="8" t="str">
        <f>IF(D133="",N132,IF(AND(D133&lt;&gt;"",ISERROR(MATCH(D133,Var_view!$A$1:$A$646,0))),"Aggregated or removed for anonymization",""))</f>
        <v/>
      </c>
    </row>
    <row r="134" spans="1:14" x14ac:dyDescent="0.35">
      <c r="A134" s="84"/>
      <c r="B134" s="84"/>
      <c r="C134" s="84"/>
      <c r="D134" s="52"/>
      <c r="E134" s="84"/>
      <c r="F134" s="52"/>
      <c r="G134" s="84"/>
      <c r="H134" s="84"/>
      <c r="I134" s="52">
        <v>5</v>
      </c>
      <c r="J134" s="84" t="s">
        <v>220</v>
      </c>
      <c r="K134" s="84"/>
      <c r="L134" s="84"/>
      <c r="M134" s="84"/>
      <c r="N134" s="8" t="str">
        <f>IF(D134="",N133,IF(AND(D134&lt;&gt;"",ISERROR(MATCH(D134,Var_view!$A$1:$A$646,0))),"Aggregated or removed for anonymization",""))</f>
        <v/>
      </c>
    </row>
    <row r="135" spans="1:14" ht="26" x14ac:dyDescent="0.35">
      <c r="A135" s="84" t="s">
        <v>450</v>
      </c>
      <c r="B135" s="84" t="s">
        <v>2683</v>
      </c>
      <c r="C135" s="84" t="s">
        <v>296</v>
      </c>
      <c r="D135" s="52" t="s">
        <v>6268</v>
      </c>
      <c r="E135" s="84" t="s">
        <v>6268</v>
      </c>
      <c r="F135" s="52" t="s">
        <v>353</v>
      </c>
      <c r="G135" s="84" t="s">
        <v>236</v>
      </c>
      <c r="H135" s="84"/>
      <c r="I135" s="52"/>
      <c r="J135" s="84"/>
      <c r="K135" s="84"/>
      <c r="L135" s="84"/>
      <c r="M135" s="84" t="s">
        <v>1338</v>
      </c>
      <c r="N135" s="8" t="str">
        <f>IF(D135="",N134,IF(AND(D135&lt;&gt;"",ISERROR(MATCH(D135,Var_view!$A$1:$A$646,0))),"Aggregated or removed for anonymization",""))</f>
        <v>Aggregated or removed for anonymization</v>
      </c>
    </row>
    <row r="136" spans="1:14" ht="26" x14ac:dyDescent="0.35">
      <c r="A136" s="84" t="s">
        <v>450</v>
      </c>
      <c r="B136" s="84" t="s">
        <v>2683</v>
      </c>
      <c r="C136" s="84" t="s">
        <v>296</v>
      </c>
      <c r="D136" s="52" t="s">
        <v>6039</v>
      </c>
      <c r="E136" s="84" t="s">
        <v>6268</v>
      </c>
      <c r="F136" s="52" t="s">
        <v>319</v>
      </c>
      <c r="G136" s="84" t="s">
        <v>250</v>
      </c>
      <c r="H136" s="84" t="s">
        <v>211</v>
      </c>
      <c r="I136" s="52">
        <v>1</v>
      </c>
      <c r="J136" s="84" t="s">
        <v>226</v>
      </c>
      <c r="K136" s="84" t="s">
        <v>228</v>
      </c>
      <c r="L136" s="84" t="s">
        <v>229</v>
      </c>
      <c r="M136" s="84"/>
      <c r="N136" s="8" t="str">
        <f>IF(D136="",N135,IF(AND(D136&lt;&gt;"",ISERROR(MATCH(D136,Var_view!$A$1:$A$646,0))),"Aggregated or removed for anonymization",""))</f>
        <v/>
      </c>
    </row>
    <row r="137" spans="1:14" x14ac:dyDescent="0.35">
      <c r="A137" s="84"/>
      <c r="B137" s="84"/>
      <c r="C137" s="84"/>
      <c r="D137" s="52"/>
      <c r="E137" s="84"/>
      <c r="F137" s="52"/>
      <c r="G137" s="84"/>
      <c r="H137" s="84"/>
      <c r="I137" s="52">
        <v>2</v>
      </c>
      <c r="J137" s="84"/>
      <c r="K137" s="84"/>
      <c r="L137" s="84"/>
      <c r="M137" s="84"/>
      <c r="N137" s="8" t="str">
        <f>IF(D137="",N136,IF(AND(D137&lt;&gt;"",ISERROR(MATCH(D137,Var_view!$A$1:$A$646,0))),"Aggregated or removed for anonymization",""))</f>
        <v/>
      </c>
    </row>
    <row r="138" spans="1:14" x14ac:dyDescent="0.35">
      <c r="A138" s="84"/>
      <c r="B138" s="84"/>
      <c r="C138" s="84"/>
      <c r="D138" s="52"/>
      <c r="E138" s="84"/>
      <c r="F138" s="52"/>
      <c r="G138" s="84"/>
      <c r="H138" s="84"/>
      <c r="I138" s="52">
        <v>3</v>
      </c>
      <c r="J138" s="84"/>
      <c r="K138" s="84"/>
      <c r="L138" s="84"/>
      <c r="M138" s="84"/>
      <c r="N138" s="8" t="str">
        <f>IF(D138="",N137,IF(AND(D138&lt;&gt;"",ISERROR(MATCH(D138,Var_view!$A$1:$A$646,0))),"Aggregated or removed for anonymization",""))</f>
        <v/>
      </c>
    </row>
    <row r="139" spans="1:14" x14ac:dyDescent="0.35">
      <c r="A139" s="84"/>
      <c r="B139" s="84"/>
      <c r="C139" s="84"/>
      <c r="D139" s="52"/>
      <c r="E139" s="84"/>
      <c r="F139" s="52"/>
      <c r="G139" s="84"/>
      <c r="H139" s="84"/>
      <c r="I139" s="52">
        <v>4</v>
      </c>
      <c r="J139" s="84"/>
      <c r="K139" s="84"/>
      <c r="L139" s="84"/>
      <c r="M139" s="84"/>
      <c r="N139" s="8" t="str">
        <f>IF(D139="",N138,IF(AND(D139&lt;&gt;"",ISERROR(MATCH(D139,Var_view!$A$1:$A$646,0))),"Aggregated or removed for anonymization",""))</f>
        <v/>
      </c>
    </row>
    <row r="140" spans="1:14" x14ac:dyDescent="0.35">
      <c r="A140" s="84"/>
      <c r="B140" s="84"/>
      <c r="C140" s="84"/>
      <c r="D140" s="52"/>
      <c r="E140" s="84"/>
      <c r="F140" s="52"/>
      <c r="G140" s="84"/>
      <c r="H140" s="84"/>
      <c r="I140" s="52">
        <v>5</v>
      </c>
      <c r="J140" s="84" t="s">
        <v>227</v>
      </c>
      <c r="K140" s="84"/>
      <c r="L140" s="84"/>
      <c r="M140" s="84"/>
      <c r="N140" s="8" t="str">
        <f>IF(D140="",N139,IF(AND(D140&lt;&gt;"",ISERROR(MATCH(D140,Var_view!$A$1:$A$646,0))),"Aggregated or removed for anonymization",""))</f>
        <v/>
      </c>
    </row>
    <row r="141" spans="1:14" ht="26" x14ac:dyDescent="0.35">
      <c r="A141" s="84" t="s">
        <v>450</v>
      </c>
      <c r="B141" s="84" t="s">
        <v>2683</v>
      </c>
      <c r="C141" s="84" t="s">
        <v>296</v>
      </c>
      <c r="D141" s="52" t="s">
        <v>6040</v>
      </c>
      <c r="E141" s="84" t="s">
        <v>6268</v>
      </c>
      <c r="F141" s="52" t="s">
        <v>320</v>
      </c>
      <c r="G141" s="84" t="s">
        <v>251</v>
      </c>
      <c r="H141" s="84" t="s">
        <v>211</v>
      </c>
      <c r="I141" s="52">
        <v>1</v>
      </c>
      <c r="J141" s="84" t="s">
        <v>230</v>
      </c>
      <c r="K141" s="84" t="s">
        <v>233</v>
      </c>
      <c r="L141" s="84" t="s">
        <v>229</v>
      </c>
      <c r="M141" s="84"/>
      <c r="N141" s="8" t="str">
        <f>IF(D141="",N140,IF(AND(D141&lt;&gt;"",ISERROR(MATCH(D141,Var_view!$A$1:$A$646,0))),"Aggregated or removed for anonymization",""))</f>
        <v/>
      </c>
    </row>
    <row r="142" spans="1:14" x14ac:dyDescent="0.35">
      <c r="A142" s="84"/>
      <c r="B142" s="84"/>
      <c r="C142" s="84"/>
      <c r="D142" s="52"/>
      <c r="E142" s="84"/>
      <c r="F142" s="52"/>
      <c r="G142" s="84"/>
      <c r="H142" s="84"/>
      <c r="I142" s="52">
        <v>2</v>
      </c>
      <c r="J142" s="84"/>
      <c r="K142" s="84"/>
      <c r="L142" s="84"/>
      <c r="M142" s="84"/>
      <c r="N142" s="8" t="str">
        <f>IF(D142="",N141,IF(AND(D142&lt;&gt;"",ISERROR(MATCH(D142,Var_view!$A$1:$A$646,0))),"Aggregated or removed for anonymization",""))</f>
        <v/>
      </c>
    </row>
    <row r="143" spans="1:14" x14ac:dyDescent="0.35">
      <c r="A143" s="84"/>
      <c r="B143" s="84"/>
      <c r="C143" s="84"/>
      <c r="D143" s="52"/>
      <c r="E143" s="84"/>
      <c r="F143" s="52"/>
      <c r="G143" s="84"/>
      <c r="H143" s="84"/>
      <c r="I143" s="52">
        <v>3</v>
      </c>
      <c r="J143" s="84"/>
      <c r="K143" s="84"/>
      <c r="L143" s="84"/>
      <c r="M143" s="84"/>
      <c r="N143" s="8" t="str">
        <f>IF(D143="",N142,IF(AND(D143&lt;&gt;"",ISERROR(MATCH(D143,Var_view!$A$1:$A$646,0))),"Aggregated or removed for anonymization",""))</f>
        <v/>
      </c>
    </row>
    <row r="144" spans="1:14" x14ac:dyDescent="0.35">
      <c r="A144" s="84"/>
      <c r="B144" s="84"/>
      <c r="C144" s="84"/>
      <c r="D144" s="52"/>
      <c r="E144" s="84"/>
      <c r="F144" s="52"/>
      <c r="G144" s="84"/>
      <c r="H144" s="84"/>
      <c r="I144" s="52">
        <v>4</v>
      </c>
      <c r="J144" s="84"/>
      <c r="K144" s="84"/>
      <c r="L144" s="84"/>
      <c r="M144" s="84"/>
      <c r="N144" s="8" t="str">
        <f>IF(D144="",N143,IF(AND(D144&lt;&gt;"",ISERROR(MATCH(D144,Var_view!$A$1:$A$646,0))),"Aggregated or removed for anonymization",""))</f>
        <v/>
      </c>
    </row>
    <row r="145" spans="1:14" x14ac:dyDescent="0.35">
      <c r="A145" s="84"/>
      <c r="B145" s="84"/>
      <c r="C145" s="84"/>
      <c r="D145" s="52"/>
      <c r="E145" s="84"/>
      <c r="F145" s="52"/>
      <c r="G145" s="84"/>
      <c r="H145" s="84"/>
      <c r="I145" s="52">
        <v>5</v>
      </c>
      <c r="J145" s="84" t="s">
        <v>231</v>
      </c>
      <c r="K145" s="84"/>
      <c r="L145" s="84"/>
      <c r="M145" s="84"/>
      <c r="N145" s="8" t="str">
        <f>IF(D145="",N144,IF(AND(D145&lt;&gt;"",ISERROR(MATCH(D145,Var_view!$A$1:$A$646,0))),"Aggregated or removed for anonymization",""))</f>
        <v/>
      </c>
    </row>
    <row r="146" spans="1:14" x14ac:dyDescent="0.35">
      <c r="A146" s="84"/>
      <c r="B146" s="84"/>
      <c r="C146" s="84"/>
      <c r="D146" s="52"/>
      <c r="E146" s="84"/>
      <c r="F146" s="52"/>
      <c r="G146" s="84"/>
      <c r="H146" s="84"/>
      <c r="I146" s="52">
        <v>6</v>
      </c>
      <c r="J146" s="84"/>
      <c r="K146" s="84"/>
      <c r="L146" s="84"/>
      <c r="M146" s="84"/>
      <c r="N146" s="8" t="str">
        <f>IF(D146="",N145,IF(AND(D146&lt;&gt;"",ISERROR(MATCH(D146,Var_view!$A$1:$A$646,0))),"Aggregated or removed for anonymization",""))</f>
        <v/>
      </c>
    </row>
    <row r="147" spans="1:14" x14ac:dyDescent="0.35">
      <c r="A147" s="84"/>
      <c r="B147" s="84"/>
      <c r="C147" s="84"/>
      <c r="D147" s="52"/>
      <c r="E147" s="84"/>
      <c r="F147" s="52"/>
      <c r="G147" s="84"/>
      <c r="H147" s="84"/>
      <c r="I147" s="52">
        <v>7</v>
      </c>
      <c r="J147" s="84"/>
      <c r="K147" s="84"/>
      <c r="L147" s="84"/>
      <c r="M147" s="84"/>
      <c r="N147" s="8" t="str">
        <f>IF(D147="",N146,IF(AND(D147&lt;&gt;"",ISERROR(MATCH(D147,Var_view!$A$1:$A$646,0))),"Aggregated or removed for anonymization",""))</f>
        <v/>
      </c>
    </row>
    <row r="148" spans="1:14" x14ac:dyDescent="0.35">
      <c r="A148" s="84"/>
      <c r="B148" s="84"/>
      <c r="C148" s="84"/>
      <c r="D148" s="52"/>
      <c r="E148" s="84"/>
      <c r="F148" s="52"/>
      <c r="G148" s="84"/>
      <c r="H148" s="84"/>
      <c r="I148" s="52">
        <v>8</v>
      </c>
      <c r="J148" s="84"/>
      <c r="K148" s="84"/>
      <c r="L148" s="84"/>
      <c r="M148" s="84"/>
      <c r="N148" s="8" t="str">
        <f>IF(D148="",N147,IF(AND(D148&lt;&gt;"",ISERROR(MATCH(D148,Var_view!$A$1:$A$646,0))),"Aggregated or removed for anonymization",""))</f>
        <v/>
      </c>
    </row>
    <row r="149" spans="1:14" x14ac:dyDescent="0.35">
      <c r="A149" s="84"/>
      <c r="B149" s="84"/>
      <c r="C149" s="84"/>
      <c r="D149" s="52"/>
      <c r="E149" s="84"/>
      <c r="F149" s="52"/>
      <c r="G149" s="84"/>
      <c r="H149" s="84"/>
      <c r="I149" s="52">
        <v>9</v>
      </c>
      <c r="J149" s="84" t="s">
        <v>232</v>
      </c>
      <c r="K149" s="84"/>
      <c r="L149" s="84"/>
      <c r="M149" s="84"/>
      <c r="N149" s="8" t="str">
        <f>IF(D149="",N148,IF(AND(D149&lt;&gt;"",ISERROR(MATCH(D149,Var_view!$A$1:$A$646,0))),"Aggregated or removed for anonymization",""))</f>
        <v/>
      </c>
    </row>
    <row r="150" spans="1:14" ht="26" x14ac:dyDescent="0.35">
      <c r="A150" s="84" t="s">
        <v>450</v>
      </c>
      <c r="B150" s="84" t="s">
        <v>2683</v>
      </c>
      <c r="C150" s="84" t="s">
        <v>296</v>
      </c>
      <c r="D150" s="52" t="s">
        <v>6041</v>
      </c>
      <c r="E150" s="84" t="s">
        <v>6268</v>
      </c>
      <c r="F150" s="52" t="s">
        <v>318</v>
      </c>
      <c r="G150" s="84" t="s">
        <v>252</v>
      </c>
      <c r="H150" s="84" t="s">
        <v>211</v>
      </c>
      <c r="I150" s="52">
        <v>1</v>
      </c>
      <c r="J150" s="84" t="s">
        <v>234</v>
      </c>
      <c r="K150" s="84" t="s">
        <v>233</v>
      </c>
      <c r="L150" s="84" t="s">
        <v>229</v>
      </c>
      <c r="M150" s="84"/>
      <c r="N150" s="8" t="str">
        <f>IF(D150="",N149,IF(AND(D150&lt;&gt;"",ISERROR(MATCH(D150,Var_view!$A$1:$A$646,0))),"Aggregated or removed for anonymization",""))</f>
        <v/>
      </c>
    </row>
    <row r="151" spans="1:14" x14ac:dyDescent="0.35">
      <c r="A151" s="84"/>
      <c r="B151" s="84"/>
      <c r="C151" s="84"/>
      <c r="D151" s="52"/>
      <c r="E151" s="84"/>
      <c r="F151" s="52"/>
      <c r="G151" s="84"/>
      <c r="H151" s="84"/>
      <c r="I151" s="52">
        <v>2</v>
      </c>
      <c r="J151" s="84"/>
      <c r="K151" s="84"/>
      <c r="L151" s="84"/>
      <c r="M151" s="84"/>
      <c r="N151" s="8" t="str">
        <f>IF(D151="",N150,IF(AND(D151&lt;&gt;"",ISERROR(MATCH(D151,Var_view!$A$1:$A$646,0))),"Aggregated or removed for anonymization",""))</f>
        <v/>
      </c>
    </row>
    <row r="152" spans="1:14" x14ac:dyDescent="0.35">
      <c r="A152" s="84"/>
      <c r="B152" s="84"/>
      <c r="C152" s="84"/>
      <c r="D152" s="52"/>
      <c r="E152" s="84"/>
      <c r="F152" s="52"/>
      <c r="G152" s="84"/>
      <c r="H152" s="84"/>
      <c r="I152" s="52">
        <v>3</v>
      </c>
      <c r="J152" s="84"/>
      <c r="K152" s="84"/>
      <c r="L152" s="84"/>
      <c r="M152" s="84"/>
      <c r="N152" s="8" t="str">
        <f>IF(D152="",N151,IF(AND(D152&lt;&gt;"",ISERROR(MATCH(D152,Var_view!$A$1:$A$646,0))),"Aggregated or removed for anonymization",""))</f>
        <v/>
      </c>
    </row>
    <row r="153" spans="1:14" x14ac:dyDescent="0.35">
      <c r="A153" s="84"/>
      <c r="B153" s="84"/>
      <c r="C153" s="84"/>
      <c r="D153" s="52"/>
      <c r="E153" s="84"/>
      <c r="F153" s="52"/>
      <c r="G153" s="84"/>
      <c r="H153" s="84"/>
      <c r="I153" s="52">
        <v>4</v>
      </c>
      <c r="J153" s="84"/>
      <c r="K153" s="84"/>
      <c r="L153" s="84"/>
      <c r="M153" s="84"/>
      <c r="N153" s="8" t="str">
        <f>IF(D153="",N152,IF(AND(D153&lt;&gt;"",ISERROR(MATCH(D153,Var_view!$A$1:$A$646,0))),"Aggregated or removed for anonymization",""))</f>
        <v/>
      </c>
    </row>
    <row r="154" spans="1:14" x14ac:dyDescent="0.35">
      <c r="A154" s="84"/>
      <c r="B154" s="84"/>
      <c r="C154" s="84"/>
      <c r="D154" s="52"/>
      <c r="E154" s="84"/>
      <c r="F154" s="52"/>
      <c r="G154" s="84"/>
      <c r="H154" s="84"/>
      <c r="I154" s="52">
        <v>5</v>
      </c>
      <c r="J154" s="84" t="s">
        <v>2650</v>
      </c>
      <c r="K154" s="84"/>
      <c r="L154" s="84"/>
      <c r="M154" s="84"/>
      <c r="N154" s="8" t="str">
        <f>IF(D154="",N153,IF(AND(D154&lt;&gt;"",ISERROR(MATCH(D154,Var_view!$A$1:$A$646,0))),"Aggregated or removed for anonymization",""))</f>
        <v/>
      </c>
    </row>
    <row r="155" spans="1:14" x14ac:dyDescent="0.35">
      <c r="A155" s="84"/>
      <c r="B155" s="84"/>
      <c r="C155" s="84"/>
      <c r="D155" s="52"/>
      <c r="E155" s="84"/>
      <c r="F155" s="52"/>
      <c r="G155" s="84"/>
      <c r="H155" s="84"/>
      <c r="I155" s="52">
        <v>6</v>
      </c>
      <c r="J155" s="84"/>
      <c r="K155" s="84"/>
      <c r="L155" s="84"/>
      <c r="M155" s="84"/>
      <c r="N155" s="8" t="str">
        <f>IF(D155="",N154,IF(AND(D155&lt;&gt;"",ISERROR(MATCH(D155,Var_view!$A$1:$A$646,0))),"Aggregated or removed for anonymization",""))</f>
        <v/>
      </c>
    </row>
    <row r="156" spans="1:14" x14ac:dyDescent="0.35">
      <c r="A156" s="84"/>
      <c r="B156" s="84"/>
      <c r="C156" s="84"/>
      <c r="D156" s="52"/>
      <c r="E156" s="84"/>
      <c r="F156" s="52"/>
      <c r="G156" s="84"/>
      <c r="H156" s="84"/>
      <c r="I156" s="52">
        <v>7</v>
      </c>
      <c r="J156" s="84"/>
      <c r="K156" s="84"/>
      <c r="L156" s="84"/>
      <c r="M156" s="84"/>
      <c r="N156" s="8" t="str">
        <f>IF(D156="",N155,IF(AND(D156&lt;&gt;"",ISERROR(MATCH(D156,Var_view!$A$1:$A$646,0))),"Aggregated or removed for anonymization",""))</f>
        <v/>
      </c>
    </row>
    <row r="157" spans="1:14" x14ac:dyDescent="0.35">
      <c r="A157" s="84"/>
      <c r="B157" s="84"/>
      <c r="C157" s="84"/>
      <c r="D157" s="52"/>
      <c r="E157" s="84"/>
      <c r="F157" s="52"/>
      <c r="G157" s="84"/>
      <c r="H157" s="84"/>
      <c r="I157" s="52">
        <v>8</v>
      </c>
      <c r="J157" s="84"/>
      <c r="K157" s="84"/>
      <c r="L157" s="84"/>
      <c r="M157" s="84"/>
      <c r="N157" s="8" t="str">
        <f>IF(D157="",N156,IF(AND(D157&lt;&gt;"",ISERROR(MATCH(D157,Var_view!$A$1:$A$646,0))),"Aggregated or removed for anonymization",""))</f>
        <v/>
      </c>
    </row>
    <row r="158" spans="1:14" x14ac:dyDescent="0.35">
      <c r="A158" s="84"/>
      <c r="B158" s="84"/>
      <c r="C158" s="84"/>
      <c r="D158" s="52"/>
      <c r="E158" s="84"/>
      <c r="F158" s="52"/>
      <c r="G158" s="84"/>
      <c r="H158" s="84"/>
      <c r="I158" s="52">
        <v>9</v>
      </c>
      <c r="J158" s="84" t="s">
        <v>235</v>
      </c>
      <c r="K158" s="84"/>
      <c r="L158" s="84"/>
      <c r="M158" s="84"/>
      <c r="N158" s="8" t="str">
        <f>IF(D158="",N157,IF(AND(D158&lt;&gt;"",ISERROR(MATCH(D158,Var_view!$A$1:$A$646,0))),"Aggregated or removed for anonymization",""))</f>
        <v/>
      </c>
    </row>
    <row r="159" spans="1:14" x14ac:dyDescent="0.35">
      <c r="A159" s="84"/>
      <c r="B159" s="84"/>
      <c r="C159" s="84"/>
      <c r="D159" s="52" t="s">
        <v>2096</v>
      </c>
      <c r="E159" s="84"/>
      <c r="F159" s="52" t="s">
        <v>2097</v>
      </c>
      <c r="G159" s="84"/>
      <c r="H159" s="84"/>
      <c r="I159" s="52"/>
      <c r="J159" s="84"/>
      <c r="K159" s="84"/>
      <c r="L159" s="84"/>
      <c r="M159" s="84" t="s">
        <v>2085</v>
      </c>
      <c r="N159" s="8" t="str">
        <f>IF(D159="",N158,IF(AND(D159&lt;&gt;"",ISERROR(MATCH(D159,Var_view!$A$1:$A$646,0))),"Aggregated or removed for anonymization",""))</f>
        <v>Aggregated or removed for anonymization</v>
      </c>
    </row>
    <row r="160" spans="1:14" ht="26" x14ac:dyDescent="0.35">
      <c r="A160" s="84" t="s">
        <v>450</v>
      </c>
      <c r="B160" s="84" t="s">
        <v>2683</v>
      </c>
      <c r="C160" s="84" t="s">
        <v>296</v>
      </c>
      <c r="D160" s="52" t="s">
        <v>6269</v>
      </c>
      <c r="E160" s="84" t="s">
        <v>6269</v>
      </c>
      <c r="F160" s="52" t="s">
        <v>2099</v>
      </c>
      <c r="G160" s="84" t="s">
        <v>258</v>
      </c>
      <c r="H160" s="84"/>
      <c r="I160" s="52"/>
      <c r="J160" s="84"/>
      <c r="K160" s="84"/>
      <c r="L160" s="84"/>
      <c r="M160" s="84" t="s">
        <v>2098</v>
      </c>
      <c r="N160" s="8" t="str">
        <f>IF(D160="",N159,IF(AND(D160&lt;&gt;"",ISERROR(MATCH(D160,Var_view!$A$1:$A$646,0))),"Aggregated or removed for anonymization",""))</f>
        <v>Aggregated or removed for anonymization</v>
      </c>
    </row>
    <row r="161" spans="1:14" ht="26" x14ac:dyDescent="0.35">
      <c r="A161" s="84" t="s">
        <v>450</v>
      </c>
      <c r="B161" s="84" t="s">
        <v>2683</v>
      </c>
      <c r="C161" s="84" t="s">
        <v>296</v>
      </c>
      <c r="D161" s="52" t="s">
        <v>6042</v>
      </c>
      <c r="E161" s="84" t="s">
        <v>6269</v>
      </c>
      <c r="F161" s="52" t="s">
        <v>321</v>
      </c>
      <c r="G161" s="84" t="s">
        <v>257</v>
      </c>
      <c r="H161" s="84" t="s">
        <v>211</v>
      </c>
      <c r="I161" s="52">
        <v>1</v>
      </c>
      <c r="J161" s="84" t="s">
        <v>237</v>
      </c>
      <c r="K161" s="84" t="s">
        <v>228</v>
      </c>
      <c r="L161" s="84" t="s">
        <v>229</v>
      </c>
      <c r="M161" s="84"/>
      <c r="N161" s="8" t="str">
        <f>IF(D161="",N160,IF(AND(D161&lt;&gt;"",ISERROR(MATCH(D161,Var_view!$A$1:$A$646,0))),"Aggregated or removed for anonymization",""))</f>
        <v/>
      </c>
    </row>
    <row r="162" spans="1:14" x14ac:dyDescent="0.35">
      <c r="A162" s="84"/>
      <c r="B162" s="84"/>
      <c r="C162" s="84"/>
      <c r="D162" s="52"/>
      <c r="E162" s="84"/>
      <c r="F162" s="52"/>
      <c r="G162" s="84"/>
      <c r="H162" s="84"/>
      <c r="I162" s="52">
        <v>2</v>
      </c>
      <c r="J162" s="84"/>
      <c r="K162" s="84"/>
      <c r="L162" s="84"/>
      <c r="M162" s="84"/>
      <c r="N162" s="8" t="str">
        <f>IF(D162="",N161,IF(AND(D162&lt;&gt;"",ISERROR(MATCH(D162,Var_view!$A$1:$A$646,0))),"Aggregated or removed for anonymization",""))</f>
        <v/>
      </c>
    </row>
    <row r="163" spans="1:14" x14ac:dyDescent="0.35">
      <c r="A163" s="84"/>
      <c r="B163" s="84"/>
      <c r="C163" s="84"/>
      <c r="D163" s="52"/>
      <c r="E163" s="84"/>
      <c r="F163" s="52"/>
      <c r="G163" s="84"/>
      <c r="H163" s="84"/>
      <c r="I163" s="52">
        <v>3</v>
      </c>
      <c r="J163" s="84"/>
      <c r="K163" s="84"/>
      <c r="L163" s="84"/>
      <c r="M163" s="84"/>
      <c r="N163" s="8" t="str">
        <f>IF(D163="",N162,IF(AND(D163&lt;&gt;"",ISERROR(MATCH(D163,Var_view!$A$1:$A$646,0))),"Aggregated or removed for anonymization",""))</f>
        <v/>
      </c>
    </row>
    <row r="164" spans="1:14" x14ac:dyDescent="0.35">
      <c r="A164" s="84"/>
      <c r="B164" s="84"/>
      <c r="C164" s="84"/>
      <c r="D164" s="52"/>
      <c r="E164" s="84"/>
      <c r="F164" s="52"/>
      <c r="G164" s="84"/>
      <c r="H164" s="84"/>
      <c r="I164" s="52">
        <v>4</v>
      </c>
      <c r="J164" s="84"/>
      <c r="K164" s="84"/>
      <c r="L164" s="84"/>
      <c r="M164" s="84"/>
      <c r="N164" s="8" t="str">
        <f>IF(D164="",N163,IF(AND(D164&lt;&gt;"",ISERROR(MATCH(D164,Var_view!$A$1:$A$646,0))),"Aggregated or removed for anonymization",""))</f>
        <v/>
      </c>
    </row>
    <row r="165" spans="1:14" x14ac:dyDescent="0.35">
      <c r="A165" s="84"/>
      <c r="B165" s="84"/>
      <c r="C165" s="84"/>
      <c r="D165" s="52"/>
      <c r="E165" s="84"/>
      <c r="F165" s="52"/>
      <c r="G165" s="84"/>
      <c r="H165" s="84"/>
      <c r="I165" s="52">
        <v>5</v>
      </c>
      <c r="J165" s="84" t="s">
        <v>238</v>
      </c>
      <c r="K165" s="84"/>
      <c r="L165" s="84"/>
      <c r="M165" s="84"/>
      <c r="N165" s="8" t="str">
        <f>IF(D165="",N164,IF(AND(D165&lt;&gt;"",ISERROR(MATCH(D165,Var_view!$A$1:$A$646,0))),"Aggregated or removed for anonymization",""))</f>
        <v/>
      </c>
    </row>
    <row r="166" spans="1:14" ht="26" x14ac:dyDescent="0.35">
      <c r="A166" s="84" t="s">
        <v>450</v>
      </c>
      <c r="B166" s="84" t="s">
        <v>2683</v>
      </c>
      <c r="C166" s="84" t="s">
        <v>296</v>
      </c>
      <c r="D166" s="52" t="s">
        <v>6043</v>
      </c>
      <c r="E166" s="84" t="s">
        <v>6269</v>
      </c>
      <c r="F166" s="52" t="s">
        <v>322</v>
      </c>
      <c r="G166" s="84" t="s">
        <v>239</v>
      </c>
      <c r="H166" s="84" t="s">
        <v>211</v>
      </c>
      <c r="I166" s="52">
        <v>1</v>
      </c>
      <c r="J166" s="84" t="s">
        <v>237</v>
      </c>
      <c r="K166" s="84" t="s">
        <v>228</v>
      </c>
      <c r="L166" s="84" t="s">
        <v>229</v>
      </c>
      <c r="M166" s="84"/>
      <c r="N166" s="8" t="str">
        <f>IF(D166="",N165,IF(AND(D166&lt;&gt;"",ISERROR(MATCH(D166,Var_view!$A$1:$A$646,0))),"Aggregated or removed for anonymization",""))</f>
        <v/>
      </c>
    </row>
    <row r="167" spans="1:14" x14ac:dyDescent="0.35">
      <c r="A167" s="84"/>
      <c r="B167" s="84"/>
      <c r="C167" s="84"/>
      <c r="D167" s="52"/>
      <c r="E167" s="84"/>
      <c r="F167" s="52"/>
      <c r="G167" s="84"/>
      <c r="H167" s="84"/>
      <c r="I167" s="52">
        <v>2</v>
      </c>
      <c r="J167" s="84"/>
      <c r="K167" s="84"/>
      <c r="L167" s="84"/>
      <c r="M167" s="84"/>
      <c r="N167" s="8" t="str">
        <f>IF(D167="",N166,IF(AND(D167&lt;&gt;"",ISERROR(MATCH(D167,Var_view!$A$1:$A$646,0))),"Aggregated or removed for anonymization",""))</f>
        <v/>
      </c>
    </row>
    <row r="168" spans="1:14" x14ac:dyDescent="0.35">
      <c r="A168" s="84"/>
      <c r="B168" s="84"/>
      <c r="C168" s="84"/>
      <c r="D168" s="52"/>
      <c r="E168" s="84"/>
      <c r="F168" s="52"/>
      <c r="G168" s="84"/>
      <c r="H168" s="84"/>
      <c r="I168" s="52">
        <v>3</v>
      </c>
      <c r="J168" s="84"/>
      <c r="K168" s="84"/>
      <c r="L168" s="84"/>
      <c r="M168" s="84"/>
      <c r="N168" s="8" t="str">
        <f>IF(D168="",N167,IF(AND(D168&lt;&gt;"",ISERROR(MATCH(D168,Var_view!$A$1:$A$646,0))),"Aggregated or removed for anonymization",""))</f>
        <v/>
      </c>
    </row>
    <row r="169" spans="1:14" x14ac:dyDescent="0.35">
      <c r="A169" s="84"/>
      <c r="B169" s="84"/>
      <c r="C169" s="84"/>
      <c r="D169" s="52"/>
      <c r="E169" s="84"/>
      <c r="F169" s="52"/>
      <c r="G169" s="84"/>
      <c r="H169" s="84"/>
      <c r="I169" s="52">
        <v>4</v>
      </c>
      <c r="J169" s="84"/>
      <c r="K169" s="84"/>
      <c r="L169" s="84"/>
      <c r="M169" s="84"/>
      <c r="N169" s="8" t="str">
        <f>IF(D169="",N168,IF(AND(D169&lt;&gt;"",ISERROR(MATCH(D169,Var_view!$A$1:$A$646,0))),"Aggregated or removed for anonymization",""))</f>
        <v/>
      </c>
    </row>
    <row r="170" spans="1:14" x14ac:dyDescent="0.35">
      <c r="A170" s="84"/>
      <c r="B170" s="84"/>
      <c r="C170" s="84"/>
      <c r="D170" s="52"/>
      <c r="E170" s="84"/>
      <c r="F170" s="52"/>
      <c r="G170" s="84"/>
      <c r="H170" s="84"/>
      <c r="I170" s="52">
        <v>5</v>
      </c>
      <c r="J170" s="84" t="s">
        <v>238</v>
      </c>
      <c r="K170" s="84"/>
      <c r="L170" s="84"/>
      <c r="M170" s="84"/>
      <c r="N170" s="8" t="str">
        <f>IF(D170="",N169,IF(AND(D170&lt;&gt;"",ISERROR(MATCH(D170,Var_view!$A$1:$A$646,0))),"Aggregated or removed for anonymization",""))</f>
        <v/>
      </c>
    </row>
    <row r="171" spans="1:14" ht="26" x14ac:dyDescent="0.35">
      <c r="A171" s="84" t="s">
        <v>450</v>
      </c>
      <c r="B171" s="84" t="s">
        <v>2683</v>
      </c>
      <c r="C171" s="84" t="s">
        <v>296</v>
      </c>
      <c r="D171" s="52" t="s">
        <v>6044</v>
      </c>
      <c r="E171" s="84" t="s">
        <v>6269</v>
      </c>
      <c r="F171" s="52" t="s">
        <v>323</v>
      </c>
      <c r="G171" s="84" t="s">
        <v>240</v>
      </c>
      <c r="H171" s="84" t="s">
        <v>211</v>
      </c>
      <c r="I171" s="52">
        <v>1</v>
      </c>
      <c r="J171" s="84" t="s">
        <v>237</v>
      </c>
      <c r="K171" s="84" t="s">
        <v>228</v>
      </c>
      <c r="L171" s="84" t="s">
        <v>229</v>
      </c>
      <c r="M171" s="84"/>
      <c r="N171" s="8" t="str">
        <f>IF(D171="",N170,IF(AND(D171&lt;&gt;"",ISERROR(MATCH(D171,Var_view!$A$1:$A$646,0))),"Aggregated or removed for anonymization",""))</f>
        <v/>
      </c>
    </row>
    <row r="172" spans="1:14" x14ac:dyDescent="0.35">
      <c r="A172" s="84"/>
      <c r="B172" s="84"/>
      <c r="C172" s="84"/>
      <c r="D172" s="52"/>
      <c r="E172" s="84"/>
      <c r="F172" s="52"/>
      <c r="G172" s="84"/>
      <c r="H172" s="84"/>
      <c r="I172" s="52">
        <v>2</v>
      </c>
      <c r="J172" s="84"/>
      <c r="K172" s="84"/>
      <c r="L172" s="84"/>
      <c r="M172" s="84"/>
      <c r="N172" s="8" t="str">
        <f>IF(D172="",N171,IF(AND(D172&lt;&gt;"",ISERROR(MATCH(D172,Var_view!$A$1:$A$646,0))),"Aggregated or removed for anonymization",""))</f>
        <v/>
      </c>
    </row>
    <row r="173" spans="1:14" x14ac:dyDescent="0.35">
      <c r="A173" s="84"/>
      <c r="B173" s="84"/>
      <c r="C173" s="84"/>
      <c r="D173" s="52"/>
      <c r="E173" s="84"/>
      <c r="F173" s="52"/>
      <c r="G173" s="84"/>
      <c r="H173" s="84"/>
      <c r="I173" s="52">
        <v>3</v>
      </c>
      <c r="J173" s="84"/>
      <c r="K173" s="84"/>
      <c r="L173" s="84"/>
      <c r="M173" s="84"/>
      <c r="N173" s="8" t="str">
        <f>IF(D173="",N172,IF(AND(D173&lt;&gt;"",ISERROR(MATCH(D173,Var_view!$A$1:$A$646,0))),"Aggregated or removed for anonymization",""))</f>
        <v/>
      </c>
    </row>
    <row r="174" spans="1:14" x14ac:dyDescent="0.35">
      <c r="A174" s="84"/>
      <c r="B174" s="84"/>
      <c r="C174" s="84"/>
      <c r="D174" s="52"/>
      <c r="E174" s="84"/>
      <c r="F174" s="52"/>
      <c r="G174" s="84"/>
      <c r="H174" s="84"/>
      <c r="I174" s="52">
        <v>4</v>
      </c>
      <c r="J174" s="84"/>
      <c r="K174" s="84"/>
      <c r="L174" s="84"/>
      <c r="M174" s="84"/>
      <c r="N174" s="8" t="str">
        <f>IF(D174="",N173,IF(AND(D174&lt;&gt;"",ISERROR(MATCH(D174,Var_view!$A$1:$A$646,0))),"Aggregated or removed for anonymization",""))</f>
        <v/>
      </c>
    </row>
    <row r="175" spans="1:14" x14ac:dyDescent="0.35">
      <c r="A175" s="84"/>
      <c r="B175" s="84"/>
      <c r="C175" s="84"/>
      <c r="D175" s="52"/>
      <c r="E175" s="84"/>
      <c r="F175" s="52"/>
      <c r="G175" s="84"/>
      <c r="H175" s="84"/>
      <c r="I175" s="52">
        <v>5</v>
      </c>
      <c r="J175" s="84" t="s">
        <v>238</v>
      </c>
      <c r="K175" s="84"/>
      <c r="L175" s="84"/>
      <c r="M175" s="84"/>
      <c r="N175" s="8" t="str">
        <f>IF(D175="",N174,IF(AND(D175&lt;&gt;"",ISERROR(MATCH(D175,Var_view!$A$1:$A$646,0))),"Aggregated or removed for anonymization",""))</f>
        <v/>
      </c>
    </row>
    <row r="176" spans="1:14" ht="26" x14ac:dyDescent="0.35">
      <c r="A176" s="84" t="s">
        <v>450</v>
      </c>
      <c r="B176" s="84" t="s">
        <v>2683</v>
      </c>
      <c r="C176" s="84" t="s">
        <v>296</v>
      </c>
      <c r="D176" s="52" t="s">
        <v>6045</v>
      </c>
      <c r="E176" s="84" t="s">
        <v>6269</v>
      </c>
      <c r="F176" s="52" t="s">
        <v>324</v>
      </c>
      <c r="G176" s="84" t="s">
        <v>241</v>
      </c>
      <c r="H176" s="84" t="s">
        <v>211</v>
      </c>
      <c r="I176" s="52">
        <v>1</v>
      </c>
      <c r="J176" s="84" t="s">
        <v>237</v>
      </c>
      <c r="K176" s="84" t="s">
        <v>228</v>
      </c>
      <c r="L176" s="84" t="s">
        <v>229</v>
      </c>
      <c r="M176" s="84"/>
      <c r="N176" s="8" t="str">
        <f>IF(D176="",N175,IF(AND(D176&lt;&gt;"",ISERROR(MATCH(D176,Var_view!$A$1:$A$646,0))),"Aggregated or removed for anonymization",""))</f>
        <v/>
      </c>
    </row>
    <row r="177" spans="1:14" x14ac:dyDescent="0.35">
      <c r="A177" s="84"/>
      <c r="B177" s="84"/>
      <c r="C177" s="84"/>
      <c r="D177" s="52"/>
      <c r="E177" s="84"/>
      <c r="F177" s="52"/>
      <c r="G177" s="84"/>
      <c r="H177" s="84"/>
      <c r="I177" s="52">
        <v>2</v>
      </c>
      <c r="J177" s="84"/>
      <c r="K177" s="84"/>
      <c r="L177" s="84"/>
      <c r="M177" s="84"/>
      <c r="N177" s="8" t="str">
        <f>IF(D177="",N176,IF(AND(D177&lt;&gt;"",ISERROR(MATCH(D177,Var_view!$A$1:$A$646,0))),"Aggregated or removed for anonymization",""))</f>
        <v/>
      </c>
    </row>
    <row r="178" spans="1:14" x14ac:dyDescent="0.35">
      <c r="A178" s="84"/>
      <c r="B178" s="84"/>
      <c r="C178" s="84"/>
      <c r="D178" s="52"/>
      <c r="E178" s="84"/>
      <c r="F178" s="52"/>
      <c r="G178" s="84"/>
      <c r="H178" s="84"/>
      <c r="I178" s="52">
        <v>3</v>
      </c>
      <c r="J178" s="84"/>
      <c r="K178" s="84"/>
      <c r="L178" s="84"/>
      <c r="M178" s="84"/>
      <c r="N178" s="8" t="str">
        <f>IF(D178="",N177,IF(AND(D178&lt;&gt;"",ISERROR(MATCH(D178,Var_view!$A$1:$A$646,0))),"Aggregated or removed for anonymization",""))</f>
        <v/>
      </c>
    </row>
    <row r="179" spans="1:14" x14ac:dyDescent="0.35">
      <c r="A179" s="84"/>
      <c r="B179" s="84"/>
      <c r="C179" s="84"/>
      <c r="D179" s="52"/>
      <c r="E179" s="84"/>
      <c r="F179" s="52"/>
      <c r="G179" s="84"/>
      <c r="H179" s="84"/>
      <c r="I179" s="52">
        <v>4</v>
      </c>
      <c r="J179" s="84"/>
      <c r="K179" s="84"/>
      <c r="L179" s="84"/>
      <c r="M179" s="84"/>
      <c r="N179" s="8" t="str">
        <f>IF(D179="",N178,IF(AND(D179&lt;&gt;"",ISERROR(MATCH(D179,Var_view!$A$1:$A$646,0))),"Aggregated or removed for anonymization",""))</f>
        <v/>
      </c>
    </row>
    <row r="180" spans="1:14" x14ac:dyDescent="0.35">
      <c r="A180" s="84"/>
      <c r="B180" s="84"/>
      <c r="C180" s="84"/>
      <c r="D180" s="52"/>
      <c r="E180" s="84"/>
      <c r="F180" s="52"/>
      <c r="G180" s="84"/>
      <c r="H180" s="84"/>
      <c r="I180" s="52">
        <v>5</v>
      </c>
      <c r="J180" s="84" t="s">
        <v>238</v>
      </c>
      <c r="K180" s="84"/>
      <c r="L180" s="84"/>
      <c r="M180" s="84"/>
      <c r="N180" s="8" t="str">
        <f>IF(D180="",N179,IF(AND(D180&lt;&gt;"",ISERROR(MATCH(D180,Var_view!$A$1:$A$646,0))),"Aggregated or removed for anonymization",""))</f>
        <v/>
      </c>
    </row>
    <row r="181" spans="1:14" ht="26" x14ac:dyDescent="0.35">
      <c r="A181" s="84" t="s">
        <v>450</v>
      </c>
      <c r="B181" s="84" t="s">
        <v>2683</v>
      </c>
      <c r="C181" s="84" t="s">
        <v>296</v>
      </c>
      <c r="D181" s="52" t="s">
        <v>6046</v>
      </c>
      <c r="E181" s="84" t="s">
        <v>6269</v>
      </c>
      <c r="F181" s="52" t="s">
        <v>325</v>
      </c>
      <c r="G181" s="84" t="s">
        <v>242</v>
      </c>
      <c r="H181" s="84" t="s">
        <v>211</v>
      </c>
      <c r="I181" s="52">
        <v>1</v>
      </c>
      <c r="J181" s="84" t="s">
        <v>237</v>
      </c>
      <c r="K181" s="84" t="s">
        <v>228</v>
      </c>
      <c r="L181" s="84" t="s">
        <v>229</v>
      </c>
      <c r="M181" s="84"/>
      <c r="N181" s="8" t="str">
        <f>IF(D181="",N180,IF(AND(D181&lt;&gt;"",ISERROR(MATCH(D181,Var_view!$A$1:$A$646,0))),"Aggregated or removed for anonymization",""))</f>
        <v/>
      </c>
    </row>
    <row r="182" spans="1:14" x14ac:dyDescent="0.35">
      <c r="A182" s="84"/>
      <c r="B182" s="84"/>
      <c r="C182" s="84"/>
      <c r="D182" s="52"/>
      <c r="E182" s="84"/>
      <c r="F182" s="52"/>
      <c r="G182" s="84"/>
      <c r="H182" s="84"/>
      <c r="I182" s="52">
        <v>2</v>
      </c>
      <c r="J182" s="84"/>
      <c r="K182" s="84"/>
      <c r="L182" s="84"/>
      <c r="M182" s="84"/>
      <c r="N182" s="8" t="str">
        <f>IF(D182="",N181,IF(AND(D182&lt;&gt;"",ISERROR(MATCH(D182,Var_view!$A$1:$A$646,0))),"Aggregated or removed for anonymization",""))</f>
        <v/>
      </c>
    </row>
    <row r="183" spans="1:14" x14ac:dyDescent="0.35">
      <c r="A183" s="84"/>
      <c r="B183" s="84"/>
      <c r="C183" s="84"/>
      <c r="D183" s="52"/>
      <c r="E183" s="84"/>
      <c r="F183" s="52"/>
      <c r="G183" s="84"/>
      <c r="H183" s="84"/>
      <c r="I183" s="52">
        <v>3</v>
      </c>
      <c r="J183" s="84"/>
      <c r="K183" s="84"/>
      <c r="L183" s="84"/>
      <c r="M183" s="84"/>
      <c r="N183" s="8" t="str">
        <f>IF(D183="",N182,IF(AND(D183&lt;&gt;"",ISERROR(MATCH(D183,Var_view!$A$1:$A$646,0))),"Aggregated or removed for anonymization",""))</f>
        <v/>
      </c>
    </row>
    <row r="184" spans="1:14" x14ac:dyDescent="0.35">
      <c r="A184" s="84"/>
      <c r="B184" s="84"/>
      <c r="C184" s="84"/>
      <c r="D184" s="52"/>
      <c r="E184" s="84"/>
      <c r="F184" s="52"/>
      <c r="G184" s="84"/>
      <c r="H184" s="84"/>
      <c r="I184" s="52">
        <v>4</v>
      </c>
      <c r="J184" s="84"/>
      <c r="K184" s="84"/>
      <c r="L184" s="84"/>
      <c r="M184" s="84"/>
      <c r="N184" s="8" t="str">
        <f>IF(D184="",N183,IF(AND(D184&lt;&gt;"",ISERROR(MATCH(D184,Var_view!$A$1:$A$646,0))),"Aggregated or removed for anonymization",""))</f>
        <v/>
      </c>
    </row>
    <row r="185" spans="1:14" x14ac:dyDescent="0.35">
      <c r="A185" s="84"/>
      <c r="B185" s="84"/>
      <c r="C185" s="84"/>
      <c r="D185" s="52"/>
      <c r="E185" s="84"/>
      <c r="F185" s="52"/>
      <c r="G185" s="84"/>
      <c r="H185" s="84"/>
      <c r="I185" s="52">
        <v>5</v>
      </c>
      <c r="J185" s="84" t="s">
        <v>238</v>
      </c>
      <c r="K185" s="84"/>
      <c r="L185" s="84"/>
      <c r="M185" s="84"/>
      <c r="N185" s="8" t="str">
        <f>IF(D185="",N184,IF(AND(D185&lt;&gt;"",ISERROR(MATCH(D185,Var_view!$A$1:$A$646,0))),"Aggregated or removed for anonymization",""))</f>
        <v/>
      </c>
    </row>
    <row r="186" spans="1:14" ht="26" x14ac:dyDescent="0.35">
      <c r="A186" s="84" t="s">
        <v>450</v>
      </c>
      <c r="B186" s="84" t="s">
        <v>2683</v>
      </c>
      <c r="C186" s="84" t="s">
        <v>296</v>
      </c>
      <c r="D186" s="52" t="s">
        <v>6047</v>
      </c>
      <c r="E186" s="84" t="s">
        <v>6269</v>
      </c>
      <c r="F186" s="52" t="s">
        <v>326</v>
      </c>
      <c r="G186" s="84" t="s">
        <v>243</v>
      </c>
      <c r="H186" s="84" t="s">
        <v>211</v>
      </c>
      <c r="I186" s="52">
        <v>1</v>
      </c>
      <c r="J186" s="84" t="s">
        <v>237</v>
      </c>
      <c r="K186" s="84" t="s">
        <v>228</v>
      </c>
      <c r="L186" s="84" t="s">
        <v>229</v>
      </c>
      <c r="M186" s="84"/>
      <c r="N186" s="8" t="str">
        <f>IF(D186="",N185,IF(AND(D186&lt;&gt;"",ISERROR(MATCH(D186,Var_view!$A$1:$A$646,0))),"Aggregated or removed for anonymization",""))</f>
        <v/>
      </c>
    </row>
    <row r="187" spans="1:14" x14ac:dyDescent="0.35">
      <c r="A187" s="84"/>
      <c r="B187" s="84"/>
      <c r="C187" s="84"/>
      <c r="D187" s="52"/>
      <c r="E187" s="84"/>
      <c r="F187" s="52"/>
      <c r="G187" s="84"/>
      <c r="H187" s="84"/>
      <c r="I187" s="52">
        <v>2</v>
      </c>
      <c r="J187" s="84"/>
      <c r="K187" s="84"/>
      <c r="L187" s="84"/>
      <c r="M187" s="84"/>
      <c r="N187" s="8" t="str">
        <f>IF(D187="",N186,IF(AND(D187&lt;&gt;"",ISERROR(MATCH(D187,Var_view!$A$1:$A$646,0))),"Aggregated or removed for anonymization",""))</f>
        <v/>
      </c>
    </row>
    <row r="188" spans="1:14" x14ac:dyDescent="0.35">
      <c r="A188" s="84"/>
      <c r="B188" s="84"/>
      <c r="C188" s="84"/>
      <c r="D188" s="52"/>
      <c r="E188" s="84"/>
      <c r="F188" s="52"/>
      <c r="G188" s="84"/>
      <c r="H188" s="84"/>
      <c r="I188" s="52">
        <v>3</v>
      </c>
      <c r="J188" s="84"/>
      <c r="K188" s="84"/>
      <c r="L188" s="84"/>
      <c r="M188" s="84"/>
      <c r="N188" s="8" t="str">
        <f>IF(D188="",N187,IF(AND(D188&lt;&gt;"",ISERROR(MATCH(D188,Var_view!$A$1:$A$646,0))),"Aggregated or removed for anonymization",""))</f>
        <v/>
      </c>
    </row>
    <row r="189" spans="1:14" x14ac:dyDescent="0.35">
      <c r="A189" s="84"/>
      <c r="B189" s="84"/>
      <c r="C189" s="84"/>
      <c r="D189" s="52"/>
      <c r="E189" s="84"/>
      <c r="F189" s="52"/>
      <c r="G189" s="84"/>
      <c r="H189" s="84"/>
      <c r="I189" s="52">
        <v>4</v>
      </c>
      <c r="J189" s="84"/>
      <c r="K189" s="84"/>
      <c r="L189" s="84"/>
      <c r="M189" s="84"/>
      <c r="N189" s="8" t="str">
        <f>IF(D189="",N188,IF(AND(D189&lt;&gt;"",ISERROR(MATCH(D189,Var_view!$A$1:$A$646,0))),"Aggregated or removed for anonymization",""))</f>
        <v/>
      </c>
    </row>
    <row r="190" spans="1:14" x14ac:dyDescent="0.35">
      <c r="A190" s="84"/>
      <c r="B190" s="84"/>
      <c r="C190" s="84"/>
      <c r="D190" s="52"/>
      <c r="E190" s="84"/>
      <c r="F190" s="52"/>
      <c r="G190" s="84"/>
      <c r="H190" s="84"/>
      <c r="I190" s="52">
        <v>5</v>
      </c>
      <c r="J190" s="84" t="s">
        <v>238</v>
      </c>
      <c r="K190" s="84"/>
      <c r="L190" s="84"/>
      <c r="M190" s="84"/>
      <c r="N190" s="8" t="str">
        <f>IF(D190="",N189,IF(AND(D190&lt;&gt;"",ISERROR(MATCH(D190,Var_view!$A$1:$A$646,0))),"Aggregated or removed for anonymization",""))</f>
        <v/>
      </c>
    </row>
    <row r="191" spans="1:14" ht="39" x14ac:dyDescent="0.35">
      <c r="A191" s="84" t="s">
        <v>450</v>
      </c>
      <c r="B191" s="84" t="s">
        <v>2683</v>
      </c>
      <c r="C191" s="84" t="s">
        <v>296</v>
      </c>
      <c r="D191" s="52" t="s">
        <v>6048</v>
      </c>
      <c r="E191" s="84" t="s">
        <v>6269</v>
      </c>
      <c r="F191" s="52" t="s">
        <v>327</v>
      </c>
      <c r="G191" s="84" t="s">
        <v>244</v>
      </c>
      <c r="H191" s="84" t="s">
        <v>211</v>
      </c>
      <c r="I191" s="52">
        <v>1</v>
      </c>
      <c r="J191" s="84" t="s">
        <v>237</v>
      </c>
      <c r="K191" s="84" t="s">
        <v>228</v>
      </c>
      <c r="L191" s="84" t="s">
        <v>229</v>
      </c>
      <c r="M191" s="84"/>
      <c r="N191" s="8" t="str">
        <f>IF(D191="",N190,IF(AND(D191&lt;&gt;"",ISERROR(MATCH(D191,Var_view!$A$1:$A$646,0))),"Aggregated or removed for anonymization",""))</f>
        <v/>
      </c>
    </row>
    <row r="192" spans="1:14" x14ac:dyDescent="0.35">
      <c r="A192" s="84"/>
      <c r="B192" s="84"/>
      <c r="C192" s="84"/>
      <c r="D192" s="52"/>
      <c r="E192" s="84"/>
      <c r="F192" s="52"/>
      <c r="G192" s="84"/>
      <c r="H192" s="84"/>
      <c r="I192" s="52">
        <v>2</v>
      </c>
      <c r="J192" s="84"/>
      <c r="K192" s="84"/>
      <c r="L192" s="84"/>
      <c r="M192" s="84"/>
      <c r="N192" s="8" t="str">
        <f>IF(D192="",N191,IF(AND(D192&lt;&gt;"",ISERROR(MATCH(D192,Var_view!$A$1:$A$646,0))),"Aggregated or removed for anonymization",""))</f>
        <v/>
      </c>
    </row>
    <row r="193" spans="1:14" x14ac:dyDescent="0.35">
      <c r="A193" s="84"/>
      <c r="B193" s="84"/>
      <c r="C193" s="84"/>
      <c r="D193" s="52"/>
      <c r="E193" s="84"/>
      <c r="F193" s="52"/>
      <c r="G193" s="84"/>
      <c r="H193" s="84"/>
      <c r="I193" s="52">
        <v>3</v>
      </c>
      <c r="J193" s="84"/>
      <c r="K193" s="84"/>
      <c r="L193" s="84"/>
      <c r="M193" s="84"/>
      <c r="N193" s="8" t="str">
        <f>IF(D193="",N192,IF(AND(D193&lt;&gt;"",ISERROR(MATCH(D193,Var_view!$A$1:$A$646,0))),"Aggregated or removed for anonymization",""))</f>
        <v/>
      </c>
    </row>
    <row r="194" spans="1:14" x14ac:dyDescent="0.35">
      <c r="A194" s="84"/>
      <c r="B194" s="84"/>
      <c r="C194" s="84"/>
      <c r="D194" s="52"/>
      <c r="E194" s="84"/>
      <c r="F194" s="52"/>
      <c r="G194" s="84"/>
      <c r="H194" s="84"/>
      <c r="I194" s="52">
        <v>4</v>
      </c>
      <c r="J194" s="84"/>
      <c r="K194" s="84"/>
      <c r="L194" s="84"/>
      <c r="M194" s="84"/>
      <c r="N194" s="8" t="str">
        <f>IF(D194="",N193,IF(AND(D194&lt;&gt;"",ISERROR(MATCH(D194,Var_view!$A$1:$A$646,0))),"Aggregated or removed for anonymization",""))</f>
        <v/>
      </c>
    </row>
    <row r="195" spans="1:14" x14ac:dyDescent="0.35">
      <c r="A195" s="84"/>
      <c r="B195" s="84"/>
      <c r="C195" s="84"/>
      <c r="D195" s="52"/>
      <c r="E195" s="84"/>
      <c r="F195" s="52"/>
      <c r="G195" s="84"/>
      <c r="H195" s="84"/>
      <c r="I195" s="52">
        <v>5</v>
      </c>
      <c r="J195" s="84" t="s">
        <v>238</v>
      </c>
      <c r="K195" s="84"/>
      <c r="L195" s="84"/>
      <c r="M195" s="84"/>
      <c r="N195" s="8" t="str">
        <f>IF(D195="",N194,IF(AND(D195&lt;&gt;"",ISERROR(MATCH(D195,Var_view!$A$1:$A$646,0))),"Aggregated or removed for anonymization",""))</f>
        <v/>
      </c>
    </row>
    <row r="196" spans="1:14" ht="26" x14ac:dyDescent="0.35">
      <c r="A196" s="84" t="s">
        <v>450</v>
      </c>
      <c r="B196" s="84" t="s">
        <v>2683</v>
      </c>
      <c r="C196" s="84" t="s">
        <v>296</v>
      </c>
      <c r="D196" s="52" t="s">
        <v>6049</v>
      </c>
      <c r="E196" s="84" t="s">
        <v>6269</v>
      </c>
      <c r="F196" s="52" t="s">
        <v>328</v>
      </c>
      <c r="G196" s="84" t="s">
        <v>245</v>
      </c>
      <c r="H196" s="84" t="s">
        <v>211</v>
      </c>
      <c r="I196" s="52">
        <v>1</v>
      </c>
      <c r="J196" s="84" t="s">
        <v>237</v>
      </c>
      <c r="K196" s="84" t="s">
        <v>228</v>
      </c>
      <c r="L196" s="84" t="s">
        <v>229</v>
      </c>
      <c r="M196" s="84"/>
      <c r="N196" s="8" t="str">
        <f>IF(D196="",N195,IF(AND(D196&lt;&gt;"",ISERROR(MATCH(D196,Var_view!$A$1:$A$646,0))),"Aggregated or removed for anonymization",""))</f>
        <v/>
      </c>
    </row>
    <row r="197" spans="1:14" x14ac:dyDescent="0.35">
      <c r="A197" s="84"/>
      <c r="B197" s="84"/>
      <c r="C197" s="84"/>
      <c r="D197" s="52"/>
      <c r="E197" s="84"/>
      <c r="F197" s="52"/>
      <c r="G197" s="84"/>
      <c r="H197" s="84"/>
      <c r="I197" s="52">
        <v>2</v>
      </c>
      <c r="J197" s="84"/>
      <c r="K197" s="84"/>
      <c r="L197" s="84"/>
      <c r="M197" s="84"/>
      <c r="N197" s="8" t="str">
        <f>IF(D197="",N196,IF(AND(D197&lt;&gt;"",ISERROR(MATCH(D197,Var_view!$A$1:$A$646,0))),"Aggregated or removed for anonymization",""))</f>
        <v/>
      </c>
    </row>
    <row r="198" spans="1:14" x14ac:dyDescent="0.35">
      <c r="A198" s="84"/>
      <c r="B198" s="84"/>
      <c r="C198" s="84"/>
      <c r="D198" s="52"/>
      <c r="E198" s="84"/>
      <c r="F198" s="52"/>
      <c r="G198" s="84"/>
      <c r="H198" s="84"/>
      <c r="I198" s="52">
        <v>3</v>
      </c>
      <c r="J198" s="84"/>
      <c r="K198" s="84"/>
      <c r="L198" s="84"/>
      <c r="M198" s="84"/>
      <c r="N198" s="8" t="str">
        <f>IF(D198="",N197,IF(AND(D198&lt;&gt;"",ISERROR(MATCH(D198,Var_view!$A$1:$A$646,0))),"Aggregated or removed for anonymization",""))</f>
        <v/>
      </c>
    </row>
    <row r="199" spans="1:14" x14ac:dyDescent="0.35">
      <c r="A199" s="84"/>
      <c r="B199" s="84"/>
      <c r="C199" s="84"/>
      <c r="D199" s="52"/>
      <c r="E199" s="84"/>
      <c r="F199" s="52"/>
      <c r="G199" s="84"/>
      <c r="H199" s="84"/>
      <c r="I199" s="52">
        <v>4</v>
      </c>
      <c r="J199" s="84"/>
      <c r="K199" s="84"/>
      <c r="L199" s="84"/>
      <c r="M199" s="84"/>
      <c r="N199" s="8" t="str">
        <f>IF(D199="",N198,IF(AND(D199&lt;&gt;"",ISERROR(MATCH(D199,Var_view!$A$1:$A$646,0))),"Aggregated or removed for anonymization",""))</f>
        <v/>
      </c>
    </row>
    <row r="200" spans="1:14" x14ac:dyDescent="0.35">
      <c r="A200" s="84"/>
      <c r="B200" s="84"/>
      <c r="C200" s="84"/>
      <c r="D200" s="52"/>
      <c r="E200" s="84"/>
      <c r="F200" s="52"/>
      <c r="G200" s="84"/>
      <c r="H200" s="84"/>
      <c r="I200" s="52">
        <v>5</v>
      </c>
      <c r="J200" s="84" t="s">
        <v>238</v>
      </c>
      <c r="K200" s="84"/>
      <c r="L200" s="84"/>
      <c r="M200" s="84"/>
      <c r="N200" s="8" t="str">
        <f>IF(D200="",N199,IF(AND(D200&lt;&gt;"",ISERROR(MATCH(D200,Var_view!$A$1:$A$646,0))),"Aggregated or removed for anonymization",""))</f>
        <v/>
      </c>
    </row>
    <row r="201" spans="1:14" ht="26" x14ac:dyDescent="0.35">
      <c r="A201" s="84" t="s">
        <v>450</v>
      </c>
      <c r="B201" s="84" t="s">
        <v>2683</v>
      </c>
      <c r="C201" s="84" t="s">
        <v>296</v>
      </c>
      <c r="D201" s="52" t="s">
        <v>6050</v>
      </c>
      <c r="E201" s="84" t="s">
        <v>6269</v>
      </c>
      <c r="F201" s="52" t="s">
        <v>329</v>
      </c>
      <c r="G201" s="84" t="s">
        <v>246</v>
      </c>
      <c r="H201" s="84" t="s">
        <v>211</v>
      </c>
      <c r="I201" s="52">
        <v>1</v>
      </c>
      <c r="J201" s="84" t="s">
        <v>237</v>
      </c>
      <c r="K201" s="84" t="s">
        <v>228</v>
      </c>
      <c r="L201" s="84" t="s">
        <v>229</v>
      </c>
      <c r="M201" s="84"/>
      <c r="N201" s="8" t="str">
        <f>IF(D201="",N200,IF(AND(D201&lt;&gt;"",ISERROR(MATCH(D201,Var_view!$A$1:$A$646,0))),"Aggregated or removed for anonymization",""))</f>
        <v/>
      </c>
    </row>
    <row r="202" spans="1:14" x14ac:dyDescent="0.35">
      <c r="A202" s="84"/>
      <c r="B202" s="84"/>
      <c r="C202" s="84"/>
      <c r="D202" s="52"/>
      <c r="E202" s="84"/>
      <c r="F202" s="52"/>
      <c r="G202" s="84"/>
      <c r="H202" s="84"/>
      <c r="I202" s="52">
        <v>2</v>
      </c>
      <c r="J202" s="84"/>
      <c r="K202" s="84"/>
      <c r="L202" s="84"/>
      <c r="M202" s="84"/>
      <c r="N202" s="8" t="str">
        <f>IF(D202="",N201,IF(AND(D202&lt;&gt;"",ISERROR(MATCH(D202,Var_view!$A$1:$A$646,0))),"Aggregated or removed for anonymization",""))</f>
        <v/>
      </c>
    </row>
    <row r="203" spans="1:14" x14ac:dyDescent="0.35">
      <c r="A203" s="84"/>
      <c r="B203" s="84"/>
      <c r="C203" s="84"/>
      <c r="D203" s="52"/>
      <c r="E203" s="84"/>
      <c r="F203" s="52"/>
      <c r="G203" s="84"/>
      <c r="H203" s="84"/>
      <c r="I203" s="52">
        <v>3</v>
      </c>
      <c r="J203" s="84"/>
      <c r="K203" s="84"/>
      <c r="L203" s="84"/>
      <c r="M203" s="84"/>
      <c r="N203" s="8" t="str">
        <f>IF(D203="",N202,IF(AND(D203&lt;&gt;"",ISERROR(MATCH(D203,Var_view!$A$1:$A$646,0))),"Aggregated or removed for anonymization",""))</f>
        <v/>
      </c>
    </row>
    <row r="204" spans="1:14" x14ac:dyDescent="0.35">
      <c r="A204" s="84"/>
      <c r="B204" s="84"/>
      <c r="C204" s="84"/>
      <c r="D204" s="52"/>
      <c r="E204" s="84"/>
      <c r="F204" s="52"/>
      <c r="G204" s="84"/>
      <c r="H204" s="84"/>
      <c r="I204" s="52">
        <v>4</v>
      </c>
      <c r="J204" s="84"/>
      <c r="K204" s="84"/>
      <c r="L204" s="84"/>
      <c r="M204" s="84"/>
      <c r="N204" s="8" t="str">
        <f>IF(D204="",N203,IF(AND(D204&lt;&gt;"",ISERROR(MATCH(D204,Var_view!$A$1:$A$646,0))),"Aggregated or removed for anonymization",""))</f>
        <v/>
      </c>
    </row>
    <row r="205" spans="1:14" x14ac:dyDescent="0.35">
      <c r="A205" s="84"/>
      <c r="B205" s="84"/>
      <c r="C205" s="84"/>
      <c r="D205" s="52"/>
      <c r="E205" s="84"/>
      <c r="F205" s="52"/>
      <c r="G205" s="84"/>
      <c r="H205" s="84"/>
      <c r="I205" s="52">
        <v>5</v>
      </c>
      <c r="J205" s="84" t="s">
        <v>238</v>
      </c>
      <c r="K205" s="84"/>
      <c r="L205" s="84"/>
      <c r="M205" s="84"/>
      <c r="N205" s="8" t="str">
        <f>IF(D205="",N204,IF(AND(D205&lt;&gt;"",ISERROR(MATCH(D205,Var_view!$A$1:$A$646,0))),"Aggregated or removed for anonymization",""))</f>
        <v/>
      </c>
    </row>
    <row r="206" spans="1:14" ht="26" x14ac:dyDescent="0.35">
      <c r="A206" s="84" t="s">
        <v>450</v>
      </c>
      <c r="B206" s="84" t="s">
        <v>2683</v>
      </c>
      <c r="C206" s="84" t="s">
        <v>296</v>
      </c>
      <c r="D206" s="52" t="s">
        <v>6051</v>
      </c>
      <c r="E206" s="84"/>
      <c r="F206" s="52" t="s">
        <v>330</v>
      </c>
      <c r="G206" s="84" t="s">
        <v>247</v>
      </c>
      <c r="H206" s="84" t="s">
        <v>211</v>
      </c>
      <c r="I206" s="52">
        <v>1</v>
      </c>
      <c r="J206" s="84" t="s">
        <v>237</v>
      </c>
      <c r="K206" s="84" t="s">
        <v>228</v>
      </c>
      <c r="L206" s="84" t="s">
        <v>229</v>
      </c>
      <c r="M206" s="84"/>
      <c r="N206" s="8" t="str">
        <f>IF(D206="",N205,IF(AND(D206&lt;&gt;"",ISERROR(MATCH(D206,Var_view!$A$1:$A$646,0))),"Aggregated or removed for anonymization",""))</f>
        <v/>
      </c>
    </row>
    <row r="207" spans="1:14" x14ac:dyDescent="0.35">
      <c r="A207" s="84"/>
      <c r="B207" s="84"/>
      <c r="C207" s="84"/>
      <c r="D207" s="52"/>
      <c r="E207" s="84"/>
      <c r="F207" s="52"/>
      <c r="G207" s="84"/>
      <c r="H207" s="84"/>
      <c r="I207" s="52">
        <v>2</v>
      </c>
      <c r="J207" s="84"/>
      <c r="K207" s="84"/>
      <c r="L207" s="84"/>
      <c r="M207" s="84"/>
      <c r="N207" s="8" t="str">
        <f>IF(D207="",N206,IF(AND(D207&lt;&gt;"",ISERROR(MATCH(D207,Var_view!$A$1:$A$646,0))),"Aggregated or removed for anonymization",""))</f>
        <v/>
      </c>
    </row>
    <row r="208" spans="1:14" x14ac:dyDescent="0.35">
      <c r="A208" s="84"/>
      <c r="B208" s="84"/>
      <c r="C208" s="84"/>
      <c r="D208" s="52"/>
      <c r="E208" s="84"/>
      <c r="F208" s="52"/>
      <c r="G208" s="84"/>
      <c r="H208" s="84"/>
      <c r="I208" s="52">
        <v>3</v>
      </c>
      <c r="J208" s="84"/>
      <c r="K208" s="84"/>
      <c r="L208" s="84"/>
      <c r="M208" s="84"/>
      <c r="N208" s="8" t="str">
        <f>IF(D208="",N207,IF(AND(D208&lt;&gt;"",ISERROR(MATCH(D208,Var_view!$A$1:$A$646,0))),"Aggregated or removed for anonymization",""))</f>
        <v/>
      </c>
    </row>
    <row r="209" spans="1:14" x14ac:dyDescent="0.35">
      <c r="A209" s="84"/>
      <c r="B209" s="84"/>
      <c r="C209" s="84"/>
      <c r="D209" s="52"/>
      <c r="E209" s="84"/>
      <c r="F209" s="52"/>
      <c r="G209" s="84"/>
      <c r="H209" s="84"/>
      <c r="I209" s="52">
        <v>4</v>
      </c>
      <c r="J209" s="84"/>
      <c r="K209" s="84"/>
      <c r="L209" s="84"/>
      <c r="M209" s="84"/>
      <c r="N209" s="8" t="str">
        <f>IF(D209="",N208,IF(AND(D209&lt;&gt;"",ISERROR(MATCH(D209,Var_view!$A$1:$A$646,0))),"Aggregated or removed for anonymization",""))</f>
        <v/>
      </c>
    </row>
    <row r="210" spans="1:14" x14ac:dyDescent="0.35">
      <c r="A210" s="84"/>
      <c r="B210" s="84"/>
      <c r="C210" s="84"/>
      <c r="D210" s="52"/>
      <c r="E210" s="84"/>
      <c r="F210" s="52"/>
      <c r="G210" s="84"/>
      <c r="H210" s="84"/>
      <c r="I210" s="52">
        <v>5</v>
      </c>
      <c r="J210" s="84" t="s">
        <v>238</v>
      </c>
      <c r="K210" s="84"/>
      <c r="L210" s="84"/>
      <c r="M210" s="84"/>
      <c r="N210" s="8" t="str">
        <f>IF(D210="",N209,IF(AND(D210&lt;&gt;"",ISERROR(MATCH(D210,Var_view!$A$1:$A$646,0))),"Aggregated or removed for anonymization",""))</f>
        <v/>
      </c>
    </row>
    <row r="211" spans="1:14" ht="26" x14ac:dyDescent="0.35">
      <c r="A211" s="84" t="s">
        <v>449</v>
      </c>
      <c r="B211" s="84" t="s">
        <v>358</v>
      </c>
      <c r="C211" s="84" t="s">
        <v>431</v>
      </c>
      <c r="D211" s="52" t="s">
        <v>2100</v>
      </c>
      <c r="E211" s="84"/>
      <c r="F211" s="52" t="s">
        <v>354</v>
      </c>
      <c r="G211" s="84" t="s">
        <v>264</v>
      </c>
      <c r="H211" s="84"/>
      <c r="I211" s="52"/>
      <c r="J211" s="84"/>
      <c r="K211" s="84"/>
      <c r="L211" s="84"/>
      <c r="M211" s="84" t="s">
        <v>2101</v>
      </c>
      <c r="N211" s="8" t="str">
        <f>IF(D211="",N210,IF(AND(D211&lt;&gt;"",ISERROR(MATCH(D211,Var_view!$A$1:$A$646,0))),"Aggregated or removed for anonymization",""))</f>
        <v>Aggregated or removed for anonymization</v>
      </c>
    </row>
    <row r="212" spans="1:14" ht="26" x14ac:dyDescent="0.35">
      <c r="A212" s="84" t="s">
        <v>449</v>
      </c>
      <c r="B212" s="84" t="s">
        <v>358</v>
      </c>
      <c r="C212" s="84" t="s">
        <v>431</v>
      </c>
      <c r="D212" s="52" t="s">
        <v>248</v>
      </c>
      <c r="E212" s="84"/>
      <c r="F212" s="52" t="s">
        <v>331</v>
      </c>
      <c r="G212" s="84" t="s">
        <v>249</v>
      </c>
      <c r="H212" s="84" t="s">
        <v>211</v>
      </c>
      <c r="I212" s="52">
        <v>1</v>
      </c>
      <c r="J212" s="84" t="s">
        <v>2644</v>
      </c>
      <c r="K212" s="84" t="s">
        <v>168</v>
      </c>
      <c r="L212" s="84" t="s">
        <v>452</v>
      </c>
      <c r="M212" s="84"/>
      <c r="N212" s="8" t="str">
        <f>IF(D212="",N211,IF(AND(D212&lt;&gt;"",ISERROR(MATCH(D212,Var_view!$A$1:$A$646,0))),"Aggregated or removed for anonymization",""))</f>
        <v/>
      </c>
    </row>
    <row r="213" spans="1:14" x14ac:dyDescent="0.35">
      <c r="A213" s="84"/>
      <c r="B213" s="84"/>
      <c r="C213" s="84"/>
      <c r="D213" s="52"/>
      <c r="E213" s="84"/>
      <c r="F213" s="52"/>
      <c r="G213" s="84"/>
      <c r="H213" s="84"/>
      <c r="I213" s="52">
        <v>2</v>
      </c>
      <c r="J213" s="84" t="s">
        <v>2645</v>
      </c>
      <c r="K213" s="84"/>
      <c r="L213" s="84"/>
      <c r="M213" s="84"/>
      <c r="N213" s="8" t="str">
        <f>IF(D213="",N212,IF(AND(D213&lt;&gt;"",ISERROR(MATCH(D213,Var_view!$A$1:$A$646,0))),"Aggregated or removed for anonymization",""))</f>
        <v/>
      </c>
    </row>
    <row r="214" spans="1:14" x14ac:dyDescent="0.35">
      <c r="A214" s="84"/>
      <c r="B214" s="84"/>
      <c r="C214" s="84"/>
      <c r="D214" s="52"/>
      <c r="E214" s="84"/>
      <c r="F214" s="52"/>
      <c r="G214" s="84"/>
      <c r="H214" s="84"/>
      <c r="I214" s="52">
        <v>3</v>
      </c>
      <c r="J214" s="84" t="s">
        <v>2646</v>
      </c>
      <c r="K214" s="84"/>
      <c r="L214" s="84"/>
      <c r="M214" s="84"/>
      <c r="N214" s="8" t="str">
        <f>IF(D214="",N213,IF(AND(D214&lt;&gt;"",ISERROR(MATCH(D214,Var_view!$A$1:$A$646,0))),"Aggregated or removed for anonymization",""))</f>
        <v/>
      </c>
    </row>
    <row r="215" spans="1:14" ht="65" x14ac:dyDescent="0.35">
      <c r="A215" s="84" t="s">
        <v>450</v>
      </c>
      <c r="B215" s="84" t="s">
        <v>358</v>
      </c>
      <c r="C215" s="84" t="s">
        <v>431</v>
      </c>
      <c r="D215" s="52" t="s">
        <v>253</v>
      </c>
      <c r="E215" s="84"/>
      <c r="F215" s="52" t="s">
        <v>255</v>
      </c>
      <c r="G215" s="84" t="s">
        <v>960</v>
      </c>
      <c r="H215" s="84" t="s">
        <v>211</v>
      </c>
      <c r="I215" s="52"/>
      <c r="J215" s="84"/>
      <c r="K215" s="84" t="s">
        <v>1868</v>
      </c>
      <c r="L215" s="84" t="s">
        <v>212</v>
      </c>
      <c r="M215" s="84"/>
      <c r="N215" s="8" t="str">
        <f>IF(D215="",N214,IF(AND(D215&lt;&gt;"",ISERROR(MATCH(D215,Var_view!$A$1:$A$646,0))),"Aggregated or removed for anonymization",""))</f>
        <v/>
      </c>
    </row>
    <row r="216" spans="1:14" ht="104" x14ac:dyDescent="0.35">
      <c r="A216" s="84" t="s">
        <v>450</v>
      </c>
      <c r="B216" s="84" t="s">
        <v>358</v>
      </c>
      <c r="C216" s="84" t="s">
        <v>431</v>
      </c>
      <c r="D216" s="52" t="s">
        <v>254</v>
      </c>
      <c r="E216" s="84"/>
      <c r="F216" s="52" t="s">
        <v>256</v>
      </c>
      <c r="G216" s="84" t="s">
        <v>961</v>
      </c>
      <c r="H216" s="84" t="s">
        <v>211</v>
      </c>
      <c r="I216" s="52"/>
      <c r="J216" s="84"/>
      <c r="K216" s="84" t="s">
        <v>1868</v>
      </c>
      <c r="L216" s="84" t="s">
        <v>212</v>
      </c>
      <c r="M216" s="84"/>
      <c r="N216" s="8" t="str">
        <f>IF(D216="",N215,IF(AND(D216&lt;&gt;"",ISERROR(MATCH(D216,Var_view!$A$1:$A$646,0))),"Aggregated or removed for anonymization",""))</f>
        <v/>
      </c>
    </row>
    <row r="217" spans="1:14" ht="91" x14ac:dyDescent="0.35">
      <c r="A217" s="84" t="s">
        <v>450</v>
      </c>
      <c r="B217" s="84" t="s">
        <v>358</v>
      </c>
      <c r="C217" s="84" t="s">
        <v>431</v>
      </c>
      <c r="D217" s="52" t="s">
        <v>3140</v>
      </c>
      <c r="E217" s="84"/>
      <c r="F217" s="52" t="s">
        <v>3151</v>
      </c>
      <c r="G217" s="84" t="s">
        <v>2808</v>
      </c>
      <c r="H217" s="84" t="s">
        <v>293</v>
      </c>
      <c r="I217" s="52" t="s">
        <v>3142</v>
      </c>
      <c r="J217" s="84" t="s">
        <v>3142</v>
      </c>
      <c r="K217" s="84" t="s">
        <v>1933</v>
      </c>
      <c r="L217" s="84" t="s">
        <v>452</v>
      </c>
      <c r="M217" s="84" t="s">
        <v>3141</v>
      </c>
      <c r="N217" s="8" t="str">
        <f>IF(D217="",N216,IF(AND(D217&lt;&gt;"",ISERROR(MATCH(D217,Var_view!$A$1:$A$646,0))),"Aggregated or removed for anonymization",""))</f>
        <v/>
      </c>
    </row>
    <row r="218" spans="1:14" ht="39" x14ac:dyDescent="0.35">
      <c r="A218" s="84" t="s">
        <v>450</v>
      </c>
      <c r="B218" s="84" t="s">
        <v>358</v>
      </c>
      <c r="C218" s="84" t="s">
        <v>431</v>
      </c>
      <c r="D218" s="52" t="s">
        <v>259</v>
      </c>
      <c r="E218" s="84"/>
      <c r="F218" s="52" t="s">
        <v>260</v>
      </c>
      <c r="G218" s="84" t="s">
        <v>213</v>
      </c>
      <c r="H218" s="84" t="s">
        <v>211</v>
      </c>
      <c r="I218" s="52">
        <v>1</v>
      </c>
      <c r="J218" s="84" t="s">
        <v>261</v>
      </c>
      <c r="K218" s="84" t="s">
        <v>168</v>
      </c>
      <c r="L218" s="84" t="s">
        <v>452</v>
      </c>
      <c r="M218" s="84"/>
      <c r="N218" s="8" t="str">
        <f>IF(D218="",N217,IF(AND(D218&lt;&gt;"",ISERROR(MATCH(D218,Var_view!$A$1:$A$646,0))),"Aggregated or removed for anonymization",""))</f>
        <v/>
      </c>
    </row>
    <row r="219" spans="1:14" x14ac:dyDescent="0.35">
      <c r="A219" s="84"/>
      <c r="B219" s="84"/>
      <c r="C219" s="84"/>
      <c r="D219" s="52"/>
      <c r="E219" s="84"/>
      <c r="F219" s="52"/>
      <c r="G219" s="84"/>
      <c r="H219" s="84"/>
      <c r="I219" s="52">
        <v>0</v>
      </c>
      <c r="J219" s="84" t="s">
        <v>176</v>
      </c>
      <c r="K219" s="84"/>
      <c r="L219" s="84"/>
      <c r="M219" s="84"/>
      <c r="N219" s="8" t="str">
        <f>IF(D219="",N218,IF(AND(D219&lt;&gt;"",ISERROR(MATCH(D219,Var_view!$A$1:$A$646,0))),"Aggregated or removed for anonymization",""))</f>
        <v/>
      </c>
    </row>
    <row r="220" spans="1:14" ht="39" x14ac:dyDescent="0.35">
      <c r="A220" s="84" t="s">
        <v>450</v>
      </c>
      <c r="B220" s="84" t="s">
        <v>357</v>
      </c>
      <c r="C220" s="84" t="s">
        <v>432</v>
      </c>
      <c r="D220" s="52" t="s">
        <v>355</v>
      </c>
      <c r="E220" s="84"/>
      <c r="F220" s="52" t="s">
        <v>356</v>
      </c>
      <c r="G220" s="84" t="s">
        <v>261</v>
      </c>
      <c r="H220" s="84" t="s">
        <v>211</v>
      </c>
      <c r="I220" s="52"/>
      <c r="J220" s="84"/>
      <c r="K220" s="84" t="s">
        <v>1868</v>
      </c>
      <c r="L220" s="84" t="s">
        <v>212</v>
      </c>
      <c r="M220" s="84" t="s">
        <v>1727</v>
      </c>
      <c r="N220" s="8" t="str">
        <f>IF(D220="",N219,IF(AND(D220&lt;&gt;"",ISERROR(MATCH(D220,Var_view!$A$1:$A$646,0))),"Aggregated or removed for anonymization",""))</f>
        <v/>
      </c>
    </row>
    <row r="221" spans="1:14" ht="91" x14ac:dyDescent="0.35">
      <c r="A221" s="84" t="s">
        <v>450</v>
      </c>
      <c r="B221" s="84" t="s">
        <v>357</v>
      </c>
      <c r="C221" s="84" t="s">
        <v>432</v>
      </c>
      <c r="D221" s="52" t="s">
        <v>3143</v>
      </c>
      <c r="E221" s="84"/>
      <c r="F221" s="52" t="s">
        <v>3152</v>
      </c>
      <c r="G221" s="84" t="s">
        <v>261</v>
      </c>
      <c r="H221" s="84" t="s">
        <v>293</v>
      </c>
      <c r="I221" s="52" t="s">
        <v>3142</v>
      </c>
      <c r="J221" s="84" t="s">
        <v>3142</v>
      </c>
      <c r="K221" s="84" t="s">
        <v>1933</v>
      </c>
      <c r="L221" s="84" t="s">
        <v>452</v>
      </c>
      <c r="M221" s="84" t="s">
        <v>3144</v>
      </c>
      <c r="N221" s="8" t="str">
        <f>IF(D221="",N220,IF(AND(D221&lt;&gt;"",ISERROR(MATCH(D221,Var_view!$A$1:$A$646,0))),"Aggregated or removed for anonymization",""))</f>
        <v/>
      </c>
    </row>
    <row r="222" spans="1:14" ht="65" x14ac:dyDescent="0.35">
      <c r="A222" s="84" t="s">
        <v>450</v>
      </c>
      <c r="B222" s="84" t="s">
        <v>433</v>
      </c>
      <c r="C222" s="84" t="s">
        <v>434</v>
      </c>
      <c r="D222" s="52" t="s">
        <v>6052</v>
      </c>
      <c r="E222" s="84"/>
      <c r="F222" s="52" t="s">
        <v>263</v>
      </c>
      <c r="G222" s="84" t="s">
        <v>262</v>
      </c>
      <c r="H222" s="84" t="s">
        <v>211</v>
      </c>
      <c r="I222" s="52">
        <v>1</v>
      </c>
      <c r="J222" s="84" t="s">
        <v>207</v>
      </c>
      <c r="K222" s="84" t="s">
        <v>168</v>
      </c>
      <c r="L222" s="84" t="s">
        <v>451</v>
      </c>
      <c r="M222" s="84"/>
      <c r="N222" s="8" t="str">
        <f>IF(D222="",N221,IF(AND(D222&lt;&gt;"",ISERROR(MATCH(D222,Var_view!$A$1:$A$646,0))),"Aggregated or removed for anonymization",""))</f>
        <v/>
      </c>
    </row>
    <row r="223" spans="1:14" x14ac:dyDescent="0.35">
      <c r="A223" s="84"/>
      <c r="B223" s="84"/>
      <c r="C223" s="84"/>
      <c r="D223" s="52"/>
      <c r="E223" s="84"/>
      <c r="F223" s="52"/>
      <c r="G223" s="84"/>
      <c r="H223" s="84"/>
      <c r="I223" s="52">
        <v>0</v>
      </c>
      <c r="J223" s="84" t="s">
        <v>176</v>
      </c>
      <c r="K223" s="84"/>
      <c r="L223" s="84"/>
      <c r="M223" s="84"/>
      <c r="N223" s="8" t="str">
        <f>IF(D223="",N222,IF(AND(D223&lt;&gt;"",ISERROR(MATCH(D223,Var_view!$A$1:$A$646,0))),"Aggregated or removed for anonymization",""))</f>
        <v/>
      </c>
    </row>
    <row r="224" spans="1:14" ht="78" x14ac:dyDescent="0.35">
      <c r="A224" s="84" t="s">
        <v>449</v>
      </c>
      <c r="B224" s="84" t="s">
        <v>364</v>
      </c>
      <c r="C224" s="84" t="s">
        <v>435</v>
      </c>
      <c r="D224" s="52" t="s">
        <v>2102</v>
      </c>
      <c r="E224" s="84"/>
      <c r="F224" s="52" t="s">
        <v>359</v>
      </c>
      <c r="G224" s="84" t="s">
        <v>360</v>
      </c>
      <c r="H224" s="84"/>
      <c r="I224" s="52"/>
      <c r="J224" s="84"/>
      <c r="K224" s="84"/>
      <c r="L224" s="84"/>
      <c r="M224" s="84" t="s">
        <v>2103</v>
      </c>
      <c r="N224" s="8" t="str">
        <f>IF(D224="",N223,IF(AND(D224&lt;&gt;"",ISERROR(MATCH(D224,Var_view!$A$1:$A$646,0))),"Aggregated or removed for anonymization",""))</f>
        <v>Aggregated or removed for anonymization</v>
      </c>
    </row>
    <row r="225" spans="1:14" ht="52" x14ac:dyDescent="0.35">
      <c r="A225" s="84" t="s">
        <v>449</v>
      </c>
      <c r="B225" s="84" t="s">
        <v>364</v>
      </c>
      <c r="C225" s="84" t="s">
        <v>435</v>
      </c>
      <c r="D225" s="52" t="s">
        <v>6015</v>
      </c>
      <c r="E225" s="84"/>
      <c r="F225" s="52" t="s">
        <v>374</v>
      </c>
      <c r="G225" s="84" t="s">
        <v>361</v>
      </c>
      <c r="H225" s="84" t="s">
        <v>211</v>
      </c>
      <c r="I225" s="52">
        <v>2</v>
      </c>
      <c r="J225" s="84" t="s">
        <v>207</v>
      </c>
      <c r="K225" s="84" t="s">
        <v>168</v>
      </c>
      <c r="L225" s="84" t="s">
        <v>452</v>
      </c>
      <c r="M225" s="84"/>
      <c r="N225" s="8" t="str">
        <f>IF(D225="",N224,IF(AND(D225&lt;&gt;"",ISERROR(MATCH(D225,Var_view!$A$1:$A$646,0))),"Aggregated or removed for anonymization",""))</f>
        <v/>
      </c>
    </row>
    <row r="226" spans="1:14" ht="26" x14ac:dyDescent="0.35">
      <c r="A226" s="84"/>
      <c r="B226" s="84"/>
      <c r="C226" s="84"/>
      <c r="D226" s="52"/>
      <c r="E226" s="84"/>
      <c r="F226" s="52"/>
      <c r="G226" s="84"/>
      <c r="H226" s="84"/>
      <c r="I226" s="52">
        <v>1</v>
      </c>
      <c r="J226" s="84" t="s">
        <v>362</v>
      </c>
      <c r="K226" s="84"/>
      <c r="L226" s="84"/>
      <c r="M226" s="84"/>
      <c r="N226" s="8" t="str">
        <f>IF(D226="",N225,IF(AND(D226&lt;&gt;"",ISERROR(MATCH(D226,Var_view!$A$1:$A$646,0))),"Aggregated or removed for anonymization",""))</f>
        <v/>
      </c>
    </row>
    <row r="227" spans="1:14" x14ac:dyDescent="0.35">
      <c r="A227" s="84"/>
      <c r="B227" s="84"/>
      <c r="C227" s="84"/>
      <c r="D227" s="52"/>
      <c r="E227" s="84"/>
      <c r="F227" s="52"/>
      <c r="G227" s="84"/>
      <c r="H227" s="84"/>
      <c r="I227" s="52">
        <v>0</v>
      </c>
      <c r="J227" s="84" t="s">
        <v>176</v>
      </c>
      <c r="K227" s="84"/>
      <c r="L227" s="84"/>
      <c r="M227" s="84"/>
      <c r="N227" s="8" t="str">
        <f>IF(D227="",N226,IF(AND(D227&lt;&gt;"",ISERROR(MATCH(D227,Var_view!$A$1:$A$646,0))),"Aggregated or removed for anonymization",""))</f>
        <v/>
      </c>
    </row>
    <row r="228" spans="1:14" ht="39" x14ac:dyDescent="0.35">
      <c r="A228" s="84" t="s">
        <v>449</v>
      </c>
      <c r="B228" s="84" t="s">
        <v>2681</v>
      </c>
      <c r="C228" s="84" t="s">
        <v>436</v>
      </c>
      <c r="D228" s="52" t="s">
        <v>6016</v>
      </c>
      <c r="E228" s="84"/>
      <c r="F228" s="52" t="s">
        <v>375</v>
      </c>
      <c r="G228" s="84" t="s">
        <v>363</v>
      </c>
      <c r="H228" s="84" t="s">
        <v>211</v>
      </c>
      <c r="I228" s="52">
        <v>1</v>
      </c>
      <c r="J228" s="84" t="s">
        <v>207</v>
      </c>
      <c r="K228" s="84" t="s">
        <v>168</v>
      </c>
      <c r="L228" s="84" t="s">
        <v>451</v>
      </c>
      <c r="M228" s="84"/>
      <c r="N228" s="8" t="str">
        <f>IF(D228="",N227,IF(AND(D228&lt;&gt;"",ISERROR(MATCH(D228,Var_view!$A$1:$A$646,0))),"Aggregated or removed for anonymization",""))</f>
        <v/>
      </c>
    </row>
    <row r="229" spans="1:14" x14ac:dyDescent="0.35">
      <c r="A229" s="84"/>
      <c r="B229" s="84"/>
      <c r="C229" s="84"/>
      <c r="D229" s="52"/>
      <c r="E229" s="84"/>
      <c r="F229" s="52"/>
      <c r="G229" s="84"/>
      <c r="H229" s="84"/>
      <c r="I229" s="52">
        <v>0</v>
      </c>
      <c r="J229" s="84" t="s">
        <v>176</v>
      </c>
      <c r="K229" s="84"/>
      <c r="L229" s="84"/>
      <c r="M229" s="84"/>
      <c r="N229" s="8" t="str">
        <f>IF(D229="",N228,IF(AND(D229&lt;&gt;"",ISERROR(MATCH(D229,Var_view!$A$1:$A$646,0))),"Aggregated or removed for anonymization",""))</f>
        <v/>
      </c>
    </row>
    <row r="230" spans="1:14" ht="104" x14ac:dyDescent="0.35">
      <c r="A230" s="84" t="s">
        <v>449</v>
      </c>
      <c r="B230" s="84" t="s">
        <v>2693</v>
      </c>
      <c r="C230" s="84" t="s">
        <v>438</v>
      </c>
      <c r="D230" s="52" t="s">
        <v>6270</v>
      </c>
      <c r="E230" s="84"/>
      <c r="F230" s="52" t="s">
        <v>1717</v>
      </c>
      <c r="G230" s="84" t="s">
        <v>368</v>
      </c>
      <c r="H230" s="84" t="s">
        <v>293</v>
      </c>
      <c r="I230" s="52" t="s">
        <v>1067</v>
      </c>
      <c r="J230" s="84" t="s">
        <v>1067</v>
      </c>
      <c r="K230" s="84" t="s">
        <v>1933</v>
      </c>
      <c r="L230" s="84" t="s">
        <v>452</v>
      </c>
      <c r="M230" s="84" t="s">
        <v>2148</v>
      </c>
      <c r="N230" s="8" t="str">
        <f>IF(D230="",N229,IF(AND(D230&lt;&gt;"",ISERROR(MATCH(D230,Var_view!$A$1:$A$646,0))),"Aggregated or removed for anonymization",""))</f>
        <v>Aggregated or removed for anonymization</v>
      </c>
    </row>
    <row r="231" spans="1:14" ht="117" x14ac:dyDescent="0.35">
      <c r="A231" s="84" t="s">
        <v>449</v>
      </c>
      <c r="B231" s="84" t="s">
        <v>2693</v>
      </c>
      <c r="C231" s="84" t="s">
        <v>438</v>
      </c>
      <c r="D231" s="52" t="s">
        <v>6271</v>
      </c>
      <c r="E231" s="84"/>
      <c r="F231" s="52" t="s">
        <v>1718</v>
      </c>
      <c r="G231" s="84" t="s">
        <v>368</v>
      </c>
      <c r="H231" s="84" t="s">
        <v>293</v>
      </c>
      <c r="I231" s="52" t="s">
        <v>1067</v>
      </c>
      <c r="J231" s="84" t="s">
        <v>1067</v>
      </c>
      <c r="K231" s="84" t="s">
        <v>1933</v>
      </c>
      <c r="L231" s="84" t="s">
        <v>452</v>
      </c>
      <c r="M231" s="84" t="s">
        <v>2149</v>
      </c>
      <c r="N231" s="8" t="str">
        <f>IF(D231="",N230,IF(AND(D231&lt;&gt;"",ISERROR(MATCH(D231,Var_view!$A$1:$A$646,0))),"Aggregated or removed for anonymization",""))</f>
        <v>Aggregated or removed for anonymization</v>
      </c>
    </row>
    <row r="232" spans="1:14" ht="39" x14ac:dyDescent="0.35">
      <c r="A232" s="84" t="s">
        <v>450</v>
      </c>
      <c r="B232" s="84" t="s">
        <v>417</v>
      </c>
      <c r="C232" s="84" t="s">
        <v>437</v>
      </c>
      <c r="D232" s="52" t="s">
        <v>6053</v>
      </c>
      <c r="E232" s="84"/>
      <c r="F232" s="52" t="s">
        <v>376</v>
      </c>
      <c r="G232" s="84" t="s">
        <v>369</v>
      </c>
      <c r="H232" s="84" t="s">
        <v>211</v>
      </c>
      <c r="I232" s="52">
        <v>1</v>
      </c>
      <c r="J232" s="84" t="s">
        <v>2651</v>
      </c>
      <c r="K232" s="84"/>
      <c r="L232" s="84"/>
      <c r="M232" s="84"/>
      <c r="N232" s="8" t="str">
        <f>IF(D232="",N231,IF(AND(D232&lt;&gt;"",ISERROR(MATCH(D232,Var_view!$A$1:$A$646,0))),"Aggregated or removed for anonymization",""))</f>
        <v/>
      </c>
    </row>
    <row r="233" spans="1:14" x14ac:dyDescent="0.35">
      <c r="A233" s="84"/>
      <c r="B233" s="84"/>
      <c r="C233" s="84"/>
      <c r="D233" s="52"/>
      <c r="E233" s="84"/>
      <c r="F233" s="52"/>
      <c r="G233" s="84"/>
      <c r="H233" s="84"/>
      <c r="I233" s="52">
        <v>0</v>
      </c>
      <c r="J233" s="84" t="s">
        <v>176</v>
      </c>
      <c r="K233" s="84"/>
      <c r="L233" s="84"/>
      <c r="M233" s="84"/>
      <c r="N233" s="8" t="str">
        <f>IF(D233="",N232,IF(AND(D233&lt;&gt;"",ISERROR(MATCH(D233,Var_view!$A$1:$A$646,0))),"Aggregated or removed for anonymization",""))</f>
        <v/>
      </c>
    </row>
    <row r="234" spans="1:14" ht="39" x14ac:dyDescent="0.35">
      <c r="A234" s="84" t="s">
        <v>450</v>
      </c>
      <c r="B234" s="84" t="s">
        <v>2742</v>
      </c>
      <c r="C234" s="84" t="s">
        <v>439</v>
      </c>
      <c r="D234" s="52" t="s">
        <v>6054</v>
      </c>
      <c r="E234" s="84"/>
      <c r="F234" s="52" t="s">
        <v>378</v>
      </c>
      <c r="G234" s="84" t="s">
        <v>370</v>
      </c>
      <c r="H234" s="84" t="s">
        <v>211</v>
      </c>
      <c r="I234" s="52"/>
      <c r="J234" s="84"/>
      <c r="K234" s="84" t="s">
        <v>1868</v>
      </c>
      <c r="L234" s="84" t="s">
        <v>212</v>
      </c>
      <c r="M234" s="84" t="s">
        <v>1728</v>
      </c>
      <c r="N234" s="8" t="str">
        <f>IF(D234="",N233,IF(AND(D234&lt;&gt;"",ISERROR(MATCH(D234,Var_view!$A$1:$A$646,0))),"Aggregated or removed for anonymization",""))</f>
        <v/>
      </c>
    </row>
    <row r="235" spans="1:14" ht="39" x14ac:dyDescent="0.35">
      <c r="A235" s="84" t="s">
        <v>449</v>
      </c>
      <c r="B235" s="84" t="s">
        <v>2682</v>
      </c>
      <c r="C235" s="84" t="s">
        <v>436</v>
      </c>
      <c r="D235" s="52" t="s">
        <v>6017</v>
      </c>
      <c r="E235" s="84"/>
      <c r="F235" s="52" t="s">
        <v>379</v>
      </c>
      <c r="G235" s="84" t="s">
        <v>371</v>
      </c>
      <c r="H235" s="84" t="s">
        <v>211</v>
      </c>
      <c r="I235" s="52">
        <v>1</v>
      </c>
      <c r="J235" s="84" t="s">
        <v>207</v>
      </c>
      <c r="K235" s="84" t="s">
        <v>168</v>
      </c>
      <c r="L235" s="84" t="s">
        <v>451</v>
      </c>
      <c r="M235" s="84"/>
      <c r="N235" s="8" t="str">
        <f>IF(D235="",N234,IF(AND(D235&lt;&gt;"",ISERROR(MATCH(D235,Var_view!$A$1:$A$646,0))),"Aggregated or removed for anonymization",""))</f>
        <v/>
      </c>
    </row>
    <row r="236" spans="1:14" x14ac:dyDescent="0.35">
      <c r="A236" s="84"/>
      <c r="B236" s="84"/>
      <c r="C236" s="84"/>
      <c r="D236" s="52"/>
      <c r="E236" s="84"/>
      <c r="F236" s="52"/>
      <c r="G236" s="84"/>
      <c r="H236" s="84"/>
      <c r="I236" s="52">
        <v>0</v>
      </c>
      <c r="J236" s="84" t="s">
        <v>176</v>
      </c>
      <c r="K236" s="84"/>
      <c r="L236" s="84"/>
      <c r="M236" s="84"/>
      <c r="N236" s="8" t="str">
        <f>IF(D236="",N235,IF(AND(D236&lt;&gt;"",ISERROR(MATCH(D236,Var_view!$A$1:$A$646,0))),"Aggregated or removed for anonymization",""))</f>
        <v/>
      </c>
    </row>
    <row r="237" spans="1:14" ht="91" x14ac:dyDescent="0.35">
      <c r="A237" s="84" t="s">
        <v>450</v>
      </c>
      <c r="B237" s="84" t="s">
        <v>2694</v>
      </c>
      <c r="C237" s="84" t="s">
        <v>442</v>
      </c>
      <c r="D237" s="52" t="s">
        <v>6272</v>
      </c>
      <c r="E237" s="84"/>
      <c r="F237" s="52" t="s">
        <v>380</v>
      </c>
      <c r="G237" s="84" t="s">
        <v>372</v>
      </c>
      <c r="H237" s="84" t="s">
        <v>211</v>
      </c>
      <c r="I237" s="52">
        <v>1</v>
      </c>
      <c r="J237" s="84" t="s">
        <v>177</v>
      </c>
      <c r="K237" s="84" t="s">
        <v>1932</v>
      </c>
      <c r="L237" s="84" t="s">
        <v>452</v>
      </c>
      <c r="M237" s="84"/>
      <c r="N237" s="8" t="str">
        <f>IF(D237="",N236,IF(AND(D237&lt;&gt;"",ISERROR(MATCH(D237,Var_view!$A$1:$A$646,0))),"Aggregated or removed for anonymization",""))</f>
        <v>Aggregated or removed for anonymization</v>
      </c>
    </row>
    <row r="238" spans="1:14" x14ac:dyDescent="0.35">
      <c r="A238" s="84"/>
      <c r="B238" s="84"/>
      <c r="C238" s="84"/>
      <c r="D238" s="52"/>
      <c r="E238" s="84"/>
      <c r="F238" s="52"/>
      <c r="G238" s="84"/>
      <c r="H238" s="84"/>
      <c r="I238" s="52">
        <v>1970</v>
      </c>
      <c r="J238" s="84">
        <v>1970</v>
      </c>
      <c r="K238" s="84"/>
      <c r="L238" s="84"/>
      <c r="M238" s="84"/>
      <c r="N238" s="8" t="str">
        <f>IF(D238="",N237,IF(AND(D238&lt;&gt;"",ISERROR(MATCH(D238,Var_view!$A$1:$A$646,0))),"Aggregated or removed for anonymization",""))</f>
        <v>Aggregated or removed for anonymization</v>
      </c>
    </row>
    <row r="239" spans="1:14" x14ac:dyDescent="0.35">
      <c r="A239" s="84"/>
      <c r="B239" s="84"/>
      <c r="C239" s="84"/>
      <c r="D239" s="52"/>
      <c r="E239" s="84"/>
      <c r="F239" s="52"/>
      <c r="G239" s="84"/>
      <c r="H239" s="84"/>
      <c r="I239" s="52">
        <v>1971</v>
      </c>
      <c r="J239" s="84">
        <v>1971</v>
      </c>
      <c r="K239" s="84"/>
      <c r="L239" s="84"/>
      <c r="M239" s="84"/>
      <c r="N239" s="8" t="str">
        <f>IF(D239="",N238,IF(AND(D239&lt;&gt;"",ISERROR(MATCH(D239,Var_view!$A$1:$A$646,0))),"Aggregated or removed for anonymization",""))</f>
        <v>Aggregated or removed for anonymization</v>
      </c>
    </row>
    <row r="240" spans="1:14" x14ac:dyDescent="0.35">
      <c r="A240" s="84"/>
      <c r="B240" s="84"/>
      <c r="C240" s="84"/>
      <c r="D240" s="52"/>
      <c r="E240" s="84"/>
      <c r="F240" s="52"/>
      <c r="G240" s="84"/>
      <c r="H240" s="84"/>
      <c r="I240" s="52">
        <v>1972</v>
      </c>
      <c r="J240" s="84">
        <v>1972</v>
      </c>
      <c r="K240" s="84"/>
      <c r="L240" s="84"/>
      <c r="M240" s="84"/>
      <c r="N240" s="8" t="str">
        <f>IF(D240="",N239,IF(AND(D240&lt;&gt;"",ISERROR(MATCH(D240,Var_view!$A$1:$A$646,0))),"Aggregated or removed for anonymization",""))</f>
        <v>Aggregated or removed for anonymization</v>
      </c>
    </row>
    <row r="241" spans="1:14" x14ac:dyDescent="0.35">
      <c r="A241" s="84"/>
      <c r="B241" s="84"/>
      <c r="C241" s="84"/>
      <c r="D241" s="52"/>
      <c r="E241" s="84"/>
      <c r="F241" s="52"/>
      <c r="G241" s="84"/>
      <c r="H241" s="84"/>
      <c r="I241" s="52">
        <v>1973</v>
      </c>
      <c r="J241" s="84">
        <v>1973</v>
      </c>
      <c r="K241" s="84"/>
      <c r="L241" s="84"/>
      <c r="M241" s="84"/>
      <c r="N241" s="8" t="str">
        <f>IF(D241="",N240,IF(AND(D241&lt;&gt;"",ISERROR(MATCH(D241,Var_view!$A$1:$A$646,0))),"Aggregated or removed for anonymization",""))</f>
        <v>Aggregated or removed for anonymization</v>
      </c>
    </row>
    <row r="242" spans="1:14" x14ac:dyDescent="0.35">
      <c r="A242" s="84"/>
      <c r="B242" s="84"/>
      <c r="C242" s="84"/>
      <c r="D242" s="52"/>
      <c r="E242" s="84"/>
      <c r="F242" s="52"/>
      <c r="G242" s="84"/>
      <c r="H242" s="84"/>
      <c r="I242" s="52">
        <v>1974</v>
      </c>
      <c r="J242" s="84">
        <v>1974</v>
      </c>
      <c r="K242" s="84"/>
      <c r="L242" s="84"/>
      <c r="M242" s="84"/>
      <c r="N242" s="8" t="str">
        <f>IF(D242="",N241,IF(AND(D242&lt;&gt;"",ISERROR(MATCH(D242,Var_view!$A$1:$A$646,0))),"Aggregated or removed for anonymization",""))</f>
        <v>Aggregated or removed for anonymization</v>
      </c>
    </row>
    <row r="243" spans="1:14" x14ac:dyDescent="0.35">
      <c r="A243" s="84"/>
      <c r="B243" s="84"/>
      <c r="C243" s="84"/>
      <c r="D243" s="52"/>
      <c r="E243" s="84"/>
      <c r="F243" s="52"/>
      <c r="G243" s="84"/>
      <c r="H243" s="84"/>
      <c r="I243" s="52">
        <v>1975</v>
      </c>
      <c r="J243" s="84">
        <v>1975</v>
      </c>
      <c r="K243" s="84"/>
      <c r="L243" s="84"/>
      <c r="M243" s="84"/>
      <c r="N243" s="8" t="str">
        <f>IF(D243="",N242,IF(AND(D243&lt;&gt;"",ISERROR(MATCH(D243,Var_view!$A$1:$A$646,0))),"Aggregated or removed for anonymization",""))</f>
        <v>Aggregated or removed for anonymization</v>
      </c>
    </row>
    <row r="244" spans="1:14" x14ac:dyDescent="0.35">
      <c r="A244" s="84"/>
      <c r="B244" s="84"/>
      <c r="C244" s="84"/>
      <c r="D244" s="52"/>
      <c r="E244" s="84"/>
      <c r="F244" s="52"/>
      <c r="G244" s="84"/>
      <c r="H244" s="84"/>
      <c r="I244" s="52">
        <v>1976</v>
      </c>
      <c r="J244" s="84">
        <v>1976</v>
      </c>
      <c r="K244" s="84"/>
      <c r="L244" s="84"/>
      <c r="M244" s="84"/>
      <c r="N244" s="8" t="str">
        <f>IF(D244="",N243,IF(AND(D244&lt;&gt;"",ISERROR(MATCH(D244,Var_view!$A$1:$A$646,0))),"Aggregated or removed for anonymization",""))</f>
        <v>Aggregated or removed for anonymization</v>
      </c>
    </row>
    <row r="245" spans="1:14" x14ac:dyDescent="0.35">
      <c r="A245" s="84"/>
      <c r="B245" s="84"/>
      <c r="C245" s="84"/>
      <c r="D245" s="52"/>
      <c r="E245" s="84"/>
      <c r="F245" s="52"/>
      <c r="G245" s="84"/>
      <c r="H245" s="84"/>
      <c r="I245" s="52">
        <v>1977</v>
      </c>
      <c r="J245" s="84">
        <v>1977</v>
      </c>
      <c r="K245" s="84"/>
      <c r="L245" s="84"/>
      <c r="M245" s="84"/>
      <c r="N245" s="8" t="str">
        <f>IF(D245="",N244,IF(AND(D245&lt;&gt;"",ISERROR(MATCH(D245,Var_view!$A$1:$A$646,0))),"Aggregated or removed for anonymization",""))</f>
        <v>Aggregated or removed for anonymization</v>
      </c>
    </row>
    <row r="246" spans="1:14" x14ac:dyDescent="0.35">
      <c r="A246" s="84"/>
      <c r="B246" s="84"/>
      <c r="C246" s="84"/>
      <c r="D246" s="52"/>
      <c r="E246" s="84"/>
      <c r="F246" s="52"/>
      <c r="G246" s="84"/>
      <c r="H246" s="84"/>
      <c r="I246" s="52">
        <v>1978</v>
      </c>
      <c r="J246" s="84">
        <v>1978</v>
      </c>
      <c r="K246" s="84"/>
      <c r="L246" s="84"/>
      <c r="M246" s="84"/>
      <c r="N246" s="8" t="str">
        <f>IF(D246="",N245,IF(AND(D246&lt;&gt;"",ISERROR(MATCH(D246,Var_view!$A$1:$A$646,0))),"Aggregated or removed for anonymization",""))</f>
        <v>Aggregated or removed for anonymization</v>
      </c>
    </row>
    <row r="247" spans="1:14" x14ac:dyDescent="0.35">
      <c r="A247" s="84"/>
      <c r="B247" s="84"/>
      <c r="C247" s="84"/>
      <c r="D247" s="52"/>
      <c r="E247" s="84"/>
      <c r="F247" s="52"/>
      <c r="G247" s="84"/>
      <c r="H247" s="84"/>
      <c r="I247" s="52">
        <v>1979</v>
      </c>
      <c r="J247" s="84">
        <v>1979</v>
      </c>
      <c r="K247" s="84"/>
      <c r="L247" s="84"/>
      <c r="M247" s="84"/>
      <c r="N247" s="8" t="str">
        <f>IF(D247="",N246,IF(AND(D247&lt;&gt;"",ISERROR(MATCH(D247,Var_view!$A$1:$A$646,0))),"Aggregated or removed for anonymization",""))</f>
        <v>Aggregated or removed for anonymization</v>
      </c>
    </row>
    <row r="248" spans="1:14" x14ac:dyDescent="0.35">
      <c r="A248" s="84"/>
      <c r="B248" s="84"/>
      <c r="C248" s="84"/>
      <c r="D248" s="52"/>
      <c r="E248" s="84"/>
      <c r="F248" s="52"/>
      <c r="G248" s="84"/>
      <c r="H248" s="84"/>
      <c r="I248" s="52">
        <v>1980</v>
      </c>
      <c r="J248" s="84">
        <v>1980</v>
      </c>
      <c r="K248" s="84"/>
      <c r="L248" s="84"/>
      <c r="M248" s="84"/>
      <c r="N248" s="8" t="str">
        <f>IF(D248="",N247,IF(AND(D248&lt;&gt;"",ISERROR(MATCH(D248,Var_view!$A$1:$A$646,0))),"Aggregated or removed for anonymization",""))</f>
        <v>Aggregated or removed for anonymization</v>
      </c>
    </row>
    <row r="249" spans="1:14" x14ac:dyDescent="0.35">
      <c r="A249" s="84"/>
      <c r="B249" s="84"/>
      <c r="C249" s="84"/>
      <c r="D249" s="52"/>
      <c r="E249" s="84"/>
      <c r="F249" s="52"/>
      <c r="G249" s="84"/>
      <c r="H249" s="84"/>
      <c r="I249" s="52">
        <v>1981</v>
      </c>
      <c r="J249" s="84">
        <v>1981</v>
      </c>
      <c r="K249" s="84"/>
      <c r="L249" s="84"/>
      <c r="M249" s="84"/>
      <c r="N249" s="8" t="str">
        <f>IF(D249="",N248,IF(AND(D249&lt;&gt;"",ISERROR(MATCH(D249,Var_view!$A$1:$A$646,0))),"Aggregated or removed for anonymization",""))</f>
        <v>Aggregated or removed for anonymization</v>
      </c>
    </row>
    <row r="250" spans="1:14" x14ac:dyDescent="0.35">
      <c r="A250" s="84"/>
      <c r="B250" s="84"/>
      <c r="C250" s="84"/>
      <c r="D250" s="52"/>
      <c r="E250" s="84"/>
      <c r="F250" s="52"/>
      <c r="G250" s="84"/>
      <c r="H250" s="84"/>
      <c r="I250" s="52">
        <v>1982</v>
      </c>
      <c r="J250" s="84">
        <v>1982</v>
      </c>
      <c r="K250" s="84"/>
      <c r="L250" s="84"/>
      <c r="M250" s="84"/>
      <c r="N250" s="8" t="str">
        <f>IF(D250="",N249,IF(AND(D250&lt;&gt;"",ISERROR(MATCH(D250,Var_view!$A$1:$A$646,0))),"Aggregated or removed for anonymization",""))</f>
        <v>Aggregated or removed for anonymization</v>
      </c>
    </row>
    <row r="251" spans="1:14" x14ac:dyDescent="0.35">
      <c r="A251" s="84"/>
      <c r="B251" s="84"/>
      <c r="C251" s="84"/>
      <c r="D251" s="52"/>
      <c r="E251" s="84"/>
      <c r="F251" s="52"/>
      <c r="G251" s="84"/>
      <c r="H251" s="84"/>
      <c r="I251" s="52">
        <v>1983</v>
      </c>
      <c r="J251" s="84">
        <v>1983</v>
      </c>
      <c r="K251" s="84"/>
      <c r="L251" s="84"/>
      <c r="M251" s="84"/>
      <c r="N251" s="8" t="str">
        <f>IF(D251="",N250,IF(AND(D251&lt;&gt;"",ISERROR(MATCH(D251,Var_view!$A$1:$A$646,0))),"Aggregated or removed for anonymization",""))</f>
        <v>Aggregated or removed for anonymization</v>
      </c>
    </row>
    <row r="252" spans="1:14" x14ac:dyDescent="0.35">
      <c r="A252" s="84"/>
      <c r="B252" s="84"/>
      <c r="C252" s="84"/>
      <c r="D252" s="52"/>
      <c r="E252" s="84"/>
      <c r="F252" s="52"/>
      <c r="G252" s="84"/>
      <c r="H252" s="84"/>
      <c r="I252" s="52">
        <v>1984</v>
      </c>
      <c r="J252" s="84">
        <v>1984</v>
      </c>
      <c r="K252" s="84"/>
      <c r="L252" s="84"/>
      <c r="M252" s="84"/>
      <c r="N252" s="8" t="str">
        <f>IF(D252="",N251,IF(AND(D252&lt;&gt;"",ISERROR(MATCH(D252,Var_view!$A$1:$A$646,0))),"Aggregated or removed for anonymization",""))</f>
        <v>Aggregated or removed for anonymization</v>
      </c>
    </row>
    <row r="253" spans="1:14" x14ac:dyDescent="0.35">
      <c r="A253" s="84"/>
      <c r="B253" s="84"/>
      <c r="C253" s="84"/>
      <c r="D253" s="52"/>
      <c r="E253" s="84"/>
      <c r="F253" s="52"/>
      <c r="G253" s="84"/>
      <c r="H253" s="84"/>
      <c r="I253" s="52">
        <v>1985</v>
      </c>
      <c r="J253" s="84">
        <v>1985</v>
      </c>
      <c r="K253" s="84"/>
      <c r="L253" s="84"/>
      <c r="M253" s="84"/>
      <c r="N253" s="8" t="str">
        <f>IF(D253="",N252,IF(AND(D253&lt;&gt;"",ISERROR(MATCH(D253,Var_view!$A$1:$A$646,0))),"Aggregated or removed for anonymization",""))</f>
        <v>Aggregated or removed for anonymization</v>
      </c>
    </row>
    <row r="254" spans="1:14" x14ac:dyDescent="0.35">
      <c r="A254" s="84"/>
      <c r="B254" s="84"/>
      <c r="C254" s="84"/>
      <c r="D254" s="52"/>
      <c r="E254" s="84"/>
      <c r="F254" s="52"/>
      <c r="G254" s="84"/>
      <c r="H254" s="84"/>
      <c r="I254" s="52">
        <v>1986</v>
      </c>
      <c r="J254" s="84">
        <v>1986</v>
      </c>
      <c r="K254" s="84"/>
      <c r="L254" s="84"/>
      <c r="M254" s="84"/>
      <c r="N254" s="8" t="str">
        <f>IF(D254="",N253,IF(AND(D254&lt;&gt;"",ISERROR(MATCH(D254,Var_view!$A$1:$A$646,0))),"Aggregated or removed for anonymization",""))</f>
        <v>Aggregated or removed for anonymization</v>
      </c>
    </row>
    <row r="255" spans="1:14" x14ac:dyDescent="0.35">
      <c r="A255" s="84"/>
      <c r="B255" s="84"/>
      <c r="C255" s="84"/>
      <c r="D255" s="52"/>
      <c r="E255" s="84"/>
      <c r="F255" s="52"/>
      <c r="G255" s="84"/>
      <c r="H255" s="84"/>
      <c r="I255" s="52">
        <v>1987</v>
      </c>
      <c r="J255" s="84">
        <v>1987</v>
      </c>
      <c r="K255" s="84"/>
      <c r="L255" s="84"/>
      <c r="M255" s="84"/>
      <c r="N255" s="8" t="str">
        <f>IF(D255="",N254,IF(AND(D255&lt;&gt;"",ISERROR(MATCH(D255,Var_view!$A$1:$A$646,0))),"Aggregated or removed for anonymization",""))</f>
        <v>Aggregated or removed for anonymization</v>
      </c>
    </row>
    <row r="256" spans="1:14" x14ac:dyDescent="0.35">
      <c r="A256" s="84"/>
      <c r="B256" s="84"/>
      <c r="C256" s="84"/>
      <c r="D256" s="52"/>
      <c r="E256" s="84"/>
      <c r="F256" s="52"/>
      <c r="G256" s="84"/>
      <c r="H256" s="84"/>
      <c r="I256" s="52">
        <v>1988</v>
      </c>
      <c r="J256" s="84">
        <v>1988</v>
      </c>
      <c r="K256" s="84"/>
      <c r="L256" s="84"/>
      <c r="M256" s="84"/>
      <c r="N256" s="8" t="str">
        <f>IF(D256="",N255,IF(AND(D256&lt;&gt;"",ISERROR(MATCH(D256,Var_view!$A$1:$A$646,0))),"Aggregated or removed for anonymization",""))</f>
        <v>Aggregated or removed for anonymization</v>
      </c>
    </row>
    <row r="257" spans="1:14" x14ac:dyDescent="0.35">
      <c r="A257" s="84"/>
      <c r="B257" s="84"/>
      <c r="C257" s="84"/>
      <c r="D257" s="52"/>
      <c r="E257" s="84"/>
      <c r="F257" s="52"/>
      <c r="G257" s="84"/>
      <c r="H257" s="84"/>
      <c r="I257" s="52">
        <v>1989</v>
      </c>
      <c r="J257" s="84">
        <v>1989</v>
      </c>
      <c r="K257" s="84"/>
      <c r="L257" s="84"/>
      <c r="M257" s="84"/>
      <c r="N257" s="8" t="str">
        <f>IF(D257="",N256,IF(AND(D257&lt;&gt;"",ISERROR(MATCH(D257,Var_view!$A$1:$A$646,0))),"Aggregated or removed for anonymization",""))</f>
        <v>Aggregated or removed for anonymization</v>
      </c>
    </row>
    <row r="258" spans="1:14" x14ac:dyDescent="0.35">
      <c r="A258" s="84"/>
      <c r="B258" s="84"/>
      <c r="C258" s="84"/>
      <c r="D258" s="52"/>
      <c r="E258" s="84"/>
      <c r="F258" s="52"/>
      <c r="G258" s="84"/>
      <c r="H258" s="84"/>
      <c r="I258" s="52">
        <v>1990</v>
      </c>
      <c r="J258" s="84">
        <v>1990</v>
      </c>
      <c r="K258" s="84"/>
      <c r="L258" s="84"/>
      <c r="M258" s="84"/>
      <c r="N258" s="8" t="str">
        <f>IF(D258="",N257,IF(AND(D258&lt;&gt;"",ISERROR(MATCH(D258,Var_view!$A$1:$A$646,0))),"Aggregated or removed for anonymization",""))</f>
        <v>Aggregated or removed for anonymization</v>
      </c>
    </row>
    <row r="259" spans="1:14" x14ac:dyDescent="0.35">
      <c r="A259" s="84"/>
      <c r="B259" s="84"/>
      <c r="C259" s="84"/>
      <c r="D259" s="52"/>
      <c r="E259" s="84"/>
      <c r="F259" s="52"/>
      <c r="G259" s="84"/>
      <c r="H259" s="84"/>
      <c r="I259" s="52">
        <v>1991</v>
      </c>
      <c r="J259" s="84">
        <v>1991</v>
      </c>
      <c r="K259" s="84"/>
      <c r="L259" s="84"/>
      <c r="M259" s="84"/>
      <c r="N259" s="8" t="str">
        <f>IF(D259="",N258,IF(AND(D259&lt;&gt;"",ISERROR(MATCH(D259,Var_view!$A$1:$A$646,0))),"Aggregated or removed for anonymization",""))</f>
        <v>Aggregated or removed for anonymization</v>
      </c>
    </row>
    <row r="260" spans="1:14" x14ac:dyDescent="0.35">
      <c r="A260" s="84"/>
      <c r="B260" s="84"/>
      <c r="C260" s="84"/>
      <c r="D260" s="52"/>
      <c r="E260" s="84"/>
      <c r="F260" s="52"/>
      <c r="G260" s="84"/>
      <c r="H260" s="84"/>
      <c r="I260" s="52">
        <v>1992</v>
      </c>
      <c r="J260" s="84">
        <v>1992</v>
      </c>
      <c r="K260" s="84"/>
      <c r="L260" s="84"/>
      <c r="M260" s="84"/>
      <c r="N260" s="8" t="str">
        <f>IF(D260="",N259,IF(AND(D260&lt;&gt;"",ISERROR(MATCH(D260,Var_view!$A$1:$A$646,0))),"Aggregated or removed for anonymization",""))</f>
        <v>Aggregated or removed for anonymization</v>
      </c>
    </row>
    <row r="261" spans="1:14" x14ac:dyDescent="0.35">
      <c r="A261" s="84"/>
      <c r="B261" s="84"/>
      <c r="C261" s="84"/>
      <c r="D261" s="52"/>
      <c r="E261" s="84"/>
      <c r="F261" s="52"/>
      <c r="G261" s="84"/>
      <c r="H261" s="84"/>
      <c r="I261" s="52">
        <v>1993</v>
      </c>
      <c r="J261" s="84">
        <v>1993</v>
      </c>
      <c r="K261" s="84"/>
      <c r="L261" s="84"/>
      <c r="M261" s="84"/>
      <c r="N261" s="8" t="str">
        <f>IF(D261="",N260,IF(AND(D261&lt;&gt;"",ISERROR(MATCH(D261,Var_view!$A$1:$A$646,0))),"Aggregated or removed for anonymization",""))</f>
        <v>Aggregated or removed for anonymization</v>
      </c>
    </row>
    <row r="262" spans="1:14" x14ac:dyDescent="0.35">
      <c r="A262" s="84"/>
      <c r="B262" s="84"/>
      <c r="C262" s="84"/>
      <c r="D262" s="52"/>
      <c r="E262" s="84"/>
      <c r="F262" s="52"/>
      <c r="G262" s="84"/>
      <c r="H262" s="84"/>
      <c r="I262" s="52">
        <v>1994</v>
      </c>
      <c r="J262" s="84">
        <v>1994</v>
      </c>
      <c r="K262" s="84"/>
      <c r="L262" s="84"/>
      <c r="M262" s="84"/>
      <c r="N262" s="8" t="str">
        <f>IF(D262="",N261,IF(AND(D262&lt;&gt;"",ISERROR(MATCH(D262,Var_view!$A$1:$A$646,0))),"Aggregated or removed for anonymization",""))</f>
        <v>Aggregated or removed for anonymization</v>
      </c>
    </row>
    <row r="263" spans="1:14" x14ac:dyDescent="0.35">
      <c r="A263" s="84"/>
      <c r="B263" s="84"/>
      <c r="C263" s="84"/>
      <c r="D263" s="52"/>
      <c r="E263" s="84"/>
      <c r="F263" s="52"/>
      <c r="G263" s="84"/>
      <c r="H263" s="84"/>
      <c r="I263" s="52">
        <v>1995</v>
      </c>
      <c r="J263" s="84">
        <v>1995</v>
      </c>
      <c r="K263" s="84"/>
      <c r="L263" s="84"/>
      <c r="M263" s="84"/>
      <c r="N263" s="8" t="str">
        <f>IF(D263="",N262,IF(AND(D263&lt;&gt;"",ISERROR(MATCH(D263,Var_view!$A$1:$A$646,0))),"Aggregated or removed for anonymization",""))</f>
        <v>Aggregated or removed for anonymization</v>
      </c>
    </row>
    <row r="264" spans="1:14" x14ac:dyDescent="0.35">
      <c r="A264" s="84"/>
      <c r="B264" s="84"/>
      <c r="C264" s="84"/>
      <c r="D264" s="52"/>
      <c r="E264" s="84"/>
      <c r="F264" s="52"/>
      <c r="G264" s="84"/>
      <c r="H264" s="84"/>
      <c r="I264" s="52">
        <v>1996</v>
      </c>
      <c r="J264" s="84">
        <v>1996</v>
      </c>
      <c r="K264" s="84"/>
      <c r="L264" s="84"/>
      <c r="M264" s="84"/>
      <c r="N264" s="8" t="str">
        <f>IF(D264="",N263,IF(AND(D264&lt;&gt;"",ISERROR(MATCH(D264,Var_view!$A$1:$A$646,0))),"Aggregated or removed for anonymization",""))</f>
        <v>Aggregated or removed for anonymization</v>
      </c>
    </row>
    <row r="265" spans="1:14" x14ac:dyDescent="0.35">
      <c r="A265" s="84"/>
      <c r="B265" s="84"/>
      <c r="C265" s="84"/>
      <c r="D265" s="52"/>
      <c r="E265" s="84"/>
      <c r="F265" s="52"/>
      <c r="G265" s="84"/>
      <c r="H265" s="84"/>
      <c r="I265" s="52">
        <v>1997</v>
      </c>
      <c r="J265" s="84">
        <v>1997</v>
      </c>
      <c r="K265" s="84"/>
      <c r="L265" s="84"/>
      <c r="M265" s="84"/>
      <c r="N265" s="8" t="str">
        <f>IF(D265="",N264,IF(AND(D265&lt;&gt;"",ISERROR(MATCH(D265,Var_view!$A$1:$A$646,0))),"Aggregated or removed for anonymization",""))</f>
        <v>Aggregated or removed for anonymization</v>
      </c>
    </row>
    <row r="266" spans="1:14" x14ac:dyDescent="0.35">
      <c r="A266" s="84"/>
      <c r="B266" s="84"/>
      <c r="C266" s="84"/>
      <c r="D266" s="52"/>
      <c r="E266" s="84"/>
      <c r="F266" s="52"/>
      <c r="G266" s="84"/>
      <c r="H266" s="84"/>
      <c r="I266" s="52">
        <v>1998</v>
      </c>
      <c r="J266" s="84">
        <v>1998</v>
      </c>
      <c r="K266" s="84"/>
      <c r="L266" s="84"/>
      <c r="M266" s="84"/>
      <c r="N266" s="8" t="str">
        <f>IF(D266="",N265,IF(AND(D266&lt;&gt;"",ISERROR(MATCH(D266,Var_view!$A$1:$A$646,0))),"Aggregated or removed for anonymization",""))</f>
        <v>Aggregated or removed for anonymization</v>
      </c>
    </row>
    <row r="267" spans="1:14" x14ac:dyDescent="0.35">
      <c r="A267" s="84"/>
      <c r="B267" s="84"/>
      <c r="C267" s="84"/>
      <c r="D267" s="52"/>
      <c r="E267" s="84"/>
      <c r="F267" s="52"/>
      <c r="G267" s="84"/>
      <c r="H267" s="84"/>
      <c r="I267" s="52">
        <v>1999</v>
      </c>
      <c r="J267" s="84">
        <v>1999</v>
      </c>
      <c r="K267" s="84"/>
      <c r="L267" s="84"/>
      <c r="M267" s="84"/>
      <c r="N267" s="8" t="str">
        <f>IF(D267="",N266,IF(AND(D267&lt;&gt;"",ISERROR(MATCH(D267,Var_view!$A$1:$A$646,0))),"Aggregated or removed for anonymization",""))</f>
        <v>Aggregated or removed for anonymization</v>
      </c>
    </row>
    <row r="268" spans="1:14" x14ac:dyDescent="0.35">
      <c r="A268" s="84"/>
      <c r="B268" s="84"/>
      <c r="C268" s="84"/>
      <c r="D268" s="52"/>
      <c r="E268" s="84"/>
      <c r="F268" s="52"/>
      <c r="G268" s="84"/>
      <c r="H268" s="84"/>
      <c r="I268" s="52">
        <v>2000</v>
      </c>
      <c r="J268" s="84">
        <v>2000</v>
      </c>
      <c r="K268" s="84"/>
      <c r="L268" s="84"/>
      <c r="M268" s="84"/>
      <c r="N268" s="8" t="str">
        <f>IF(D268="",N267,IF(AND(D268&lt;&gt;"",ISERROR(MATCH(D268,Var_view!$A$1:$A$646,0))),"Aggregated or removed for anonymization",""))</f>
        <v>Aggregated or removed for anonymization</v>
      </c>
    </row>
    <row r="269" spans="1:14" x14ac:dyDescent="0.35">
      <c r="A269" s="84"/>
      <c r="B269" s="84"/>
      <c r="C269" s="84"/>
      <c r="D269" s="52"/>
      <c r="E269" s="84"/>
      <c r="F269" s="52"/>
      <c r="G269" s="84"/>
      <c r="H269" s="84"/>
      <c r="I269" s="52">
        <v>2001</v>
      </c>
      <c r="J269" s="84">
        <v>2001</v>
      </c>
      <c r="K269" s="84"/>
      <c r="L269" s="84"/>
      <c r="M269" s="84"/>
      <c r="N269" s="8" t="str">
        <f>IF(D269="",N268,IF(AND(D269&lt;&gt;"",ISERROR(MATCH(D269,Var_view!$A$1:$A$646,0))),"Aggregated or removed for anonymization",""))</f>
        <v>Aggregated or removed for anonymization</v>
      </c>
    </row>
    <row r="270" spans="1:14" x14ac:dyDescent="0.35">
      <c r="A270" s="84"/>
      <c r="B270" s="84"/>
      <c r="C270" s="84"/>
      <c r="D270" s="52"/>
      <c r="E270" s="84"/>
      <c r="F270" s="52"/>
      <c r="G270" s="84"/>
      <c r="H270" s="84"/>
      <c r="I270" s="52">
        <v>2002</v>
      </c>
      <c r="J270" s="84">
        <v>2002</v>
      </c>
      <c r="K270" s="84"/>
      <c r="L270" s="84"/>
      <c r="M270" s="84"/>
      <c r="N270" s="8" t="str">
        <f>IF(D270="",N269,IF(AND(D270&lt;&gt;"",ISERROR(MATCH(D270,Var_view!$A$1:$A$646,0))),"Aggregated or removed for anonymization",""))</f>
        <v>Aggregated or removed for anonymization</v>
      </c>
    </row>
    <row r="271" spans="1:14" x14ac:dyDescent="0.35">
      <c r="A271" s="84"/>
      <c r="B271" s="84"/>
      <c r="C271" s="84"/>
      <c r="D271" s="52"/>
      <c r="E271" s="84"/>
      <c r="F271" s="52"/>
      <c r="G271" s="84"/>
      <c r="H271" s="84"/>
      <c r="I271" s="52">
        <v>2003</v>
      </c>
      <c r="J271" s="84">
        <v>2003</v>
      </c>
      <c r="K271" s="84"/>
      <c r="L271" s="84"/>
      <c r="M271" s="84"/>
      <c r="N271" s="8" t="str">
        <f>IF(D271="",N270,IF(AND(D271&lt;&gt;"",ISERROR(MATCH(D271,Var_view!$A$1:$A$646,0))),"Aggregated or removed for anonymization",""))</f>
        <v>Aggregated or removed for anonymization</v>
      </c>
    </row>
    <row r="272" spans="1:14" x14ac:dyDescent="0.35">
      <c r="A272" s="84"/>
      <c r="B272" s="84"/>
      <c r="C272" s="84"/>
      <c r="D272" s="52"/>
      <c r="E272" s="84"/>
      <c r="F272" s="52"/>
      <c r="G272" s="84"/>
      <c r="H272" s="84"/>
      <c r="I272" s="52">
        <v>2004</v>
      </c>
      <c r="J272" s="84">
        <v>2004</v>
      </c>
      <c r="K272" s="84"/>
      <c r="L272" s="84"/>
      <c r="M272" s="84"/>
      <c r="N272" s="8" t="str">
        <f>IF(D272="",N271,IF(AND(D272&lt;&gt;"",ISERROR(MATCH(D272,Var_view!$A$1:$A$646,0))),"Aggregated or removed for anonymization",""))</f>
        <v>Aggregated or removed for anonymization</v>
      </c>
    </row>
    <row r="273" spans="1:14" x14ac:dyDescent="0.35">
      <c r="A273" s="84"/>
      <c r="B273" s="84"/>
      <c r="C273" s="84"/>
      <c r="D273" s="52"/>
      <c r="E273" s="84"/>
      <c r="F273" s="52"/>
      <c r="G273" s="84"/>
      <c r="H273" s="84"/>
      <c r="I273" s="52">
        <v>2005</v>
      </c>
      <c r="J273" s="84">
        <v>2005</v>
      </c>
      <c r="K273" s="84"/>
      <c r="L273" s="84"/>
      <c r="M273" s="84"/>
      <c r="N273" s="8" t="str">
        <f>IF(D273="",N272,IF(AND(D273&lt;&gt;"",ISERROR(MATCH(D273,Var_view!$A$1:$A$646,0))),"Aggregated or removed for anonymization",""))</f>
        <v>Aggregated or removed for anonymization</v>
      </c>
    </row>
    <row r="274" spans="1:14" x14ac:dyDescent="0.35">
      <c r="A274" s="84"/>
      <c r="B274" s="84"/>
      <c r="C274" s="84"/>
      <c r="D274" s="52"/>
      <c r="E274" s="84"/>
      <c r="F274" s="52"/>
      <c r="G274" s="84"/>
      <c r="H274" s="84"/>
      <c r="I274" s="52">
        <v>2006</v>
      </c>
      <c r="J274" s="84">
        <v>2006</v>
      </c>
      <c r="K274" s="84"/>
      <c r="L274" s="84"/>
      <c r="M274" s="84"/>
      <c r="N274" s="8" t="str">
        <f>IF(D274="",N273,IF(AND(D274&lt;&gt;"",ISERROR(MATCH(D274,Var_view!$A$1:$A$646,0))),"Aggregated or removed for anonymization",""))</f>
        <v>Aggregated or removed for anonymization</v>
      </c>
    </row>
    <row r="275" spans="1:14" x14ac:dyDescent="0.35">
      <c r="A275" s="84"/>
      <c r="B275" s="84"/>
      <c r="C275" s="84"/>
      <c r="D275" s="52"/>
      <c r="E275" s="84"/>
      <c r="F275" s="52"/>
      <c r="G275" s="84"/>
      <c r="H275" s="84"/>
      <c r="I275" s="52">
        <v>2007</v>
      </c>
      <c r="J275" s="84">
        <v>2007</v>
      </c>
      <c r="K275" s="84"/>
      <c r="L275" s="84"/>
      <c r="M275" s="84"/>
      <c r="N275" s="8" t="str">
        <f>IF(D275="",N274,IF(AND(D275&lt;&gt;"",ISERROR(MATCH(D275,Var_view!$A$1:$A$646,0))),"Aggregated or removed for anonymization",""))</f>
        <v>Aggregated or removed for anonymization</v>
      </c>
    </row>
    <row r="276" spans="1:14" x14ac:dyDescent="0.35">
      <c r="A276" s="84"/>
      <c r="B276" s="84"/>
      <c r="C276" s="84"/>
      <c r="D276" s="52"/>
      <c r="E276" s="84"/>
      <c r="F276" s="52"/>
      <c r="G276" s="84"/>
      <c r="H276" s="84"/>
      <c r="I276" s="52">
        <v>2008</v>
      </c>
      <c r="J276" s="84">
        <v>2008</v>
      </c>
      <c r="K276" s="84"/>
      <c r="L276" s="84"/>
      <c r="M276" s="84"/>
      <c r="N276" s="8" t="str">
        <f>IF(D276="",N275,IF(AND(D276&lt;&gt;"",ISERROR(MATCH(D276,Var_view!$A$1:$A$646,0))),"Aggregated or removed for anonymization",""))</f>
        <v>Aggregated or removed for anonymization</v>
      </c>
    </row>
    <row r="277" spans="1:14" x14ac:dyDescent="0.35">
      <c r="A277" s="84"/>
      <c r="B277" s="84"/>
      <c r="C277" s="84"/>
      <c r="D277" s="52"/>
      <c r="E277" s="84"/>
      <c r="F277" s="52"/>
      <c r="G277" s="84"/>
      <c r="H277" s="84"/>
      <c r="I277" s="52">
        <v>2009</v>
      </c>
      <c r="J277" s="84">
        <v>2009</v>
      </c>
      <c r="K277" s="84"/>
      <c r="L277" s="84"/>
      <c r="M277" s="84"/>
      <c r="N277" s="8" t="str">
        <f>IF(D277="",N276,IF(AND(D277&lt;&gt;"",ISERROR(MATCH(D277,Var_view!$A$1:$A$646,0))),"Aggregated or removed for anonymization",""))</f>
        <v>Aggregated or removed for anonymization</v>
      </c>
    </row>
    <row r="278" spans="1:14" x14ac:dyDescent="0.35">
      <c r="A278" s="84"/>
      <c r="B278" s="84"/>
      <c r="C278" s="84"/>
      <c r="D278" s="52"/>
      <c r="E278" s="84"/>
      <c r="F278" s="52"/>
      <c r="G278" s="84"/>
      <c r="H278" s="84"/>
      <c r="I278" s="52">
        <v>2010</v>
      </c>
      <c r="J278" s="84">
        <v>2010</v>
      </c>
      <c r="K278" s="84"/>
      <c r="L278" s="84"/>
      <c r="M278" s="84"/>
      <c r="N278" s="8" t="str">
        <f>IF(D278="",N277,IF(AND(D278&lt;&gt;"",ISERROR(MATCH(D278,Var_view!$A$1:$A$646,0))),"Aggregated or removed for anonymization",""))</f>
        <v>Aggregated or removed for anonymization</v>
      </c>
    </row>
    <row r="279" spans="1:14" x14ac:dyDescent="0.35">
      <c r="A279" s="84"/>
      <c r="B279" s="84"/>
      <c r="C279" s="84"/>
      <c r="D279" s="52"/>
      <c r="E279" s="84"/>
      <c r="F279" s="52"/>
      <c r="G279" s="84"/>
      <c r="H279" s="84"/>
      <c r="I279" s="52">
        <v>2011</v>
      </c>
      <c r="J279" s="84">
        <v>2011</v>
      </c>
      <c r="K279" s="84"/>
      <c r="L279" s="84"/>
      <c r="M279" s="84"/>
      <c r="N279" s="8" t="str">
        <f>IF(D279="",N278,IF(AND(D279&lt;&gt;"",ISERROR(MATCH(D279,Var_view!$A$1:$A$646,0))),"Aggregated or removed for anonymization",""))</f>
        <v>Aggregated or removed for anonymization</v>
      </c>
    </row>
    <row r="280" spans="1:14" x14ac:dyDescent="0.35">
      <c r="A280" s="84"/>
      <c r="B280" s="84"/>
      <c r="C280" s="84"/>
      <c r="D280" s="52"/>
      <c r="E280" s="84"/>
      <c r="F280" s="52"/>
      <c r="G280" s="84"/>
      <c r="H280" s="84"/>
      <c r="I280" s="52">
        <v>2012</v>
      </c>
      <c r="J280" s="84">
        <v>2012</v>
      </c>
      <c r="K280" s="84"/>
      <c r="L280" s="84"/>
      <c r="M280" s="84"/>
      <c r="N280" s="8" t="str">
        <f>IF(D280="",N279,IF(AND(D280&lt;&gt;"",ISERROR(MATCH(D280,Var_view!$A$1:$A$646,0))),"Aggregated or removed for anonymization",""))</f>
        <v>Aggregated or removed for anonymization</v>
      </c>
    </row>
    <row r="281" spans="1:14" x14ac:dyDescent="0.35">
      <c r="A281" s="84"/>
      <c r="B281" s="84"/>
      <c r="C281" s="84"/>
      <c r="D281" s="52"/>
      <c r="E281" s="84"/>
      <c r="F281" s="52"/>
      <c r="G281" s="84"/>
      <c r="H281" s="84"/>
      <c r="I281" s="52">
        <v>2013</v>
      </c>
      <c r="J281" s="84">
        <v>2013</v>
      </c>
      <c r="K281" s="84"/>
      <c r="L281" s="84"/>
      <c r="M281" s="84"/>
      <c r="N281" s="8" t="str">
        <f>IF(D281="",N280,IF(AND(D281&lt;&gt;"",ISERROR(MATCH(D281,Var_view!$A$1:$A$646,0))),"Aggregated or removed for anonymization",""))</f>
        <v>Aggregated or removed for anonymization</v>
      </c>
    </row>
    <row r="282" spans="1:14" x14ac:dyDescent="0.35">
      <c r="A282" s="84"/>
      <c r="B282" s="84"/>
      <c r="C282" s="84"/>
      <c r="D282" s="52"/>
      <c r="E282" s="84"/>
      <c r="F282" s="52"/>
      <c r="G282" s="84"/>
      <c r="H282" s="84"/>
      <c r="I282" s="52">
        <v>2014</v>
      </c>
      <c r="J282" s="84">
        <v>2014</v>
      </c>
      <c r="K282" s="84"/>
      <c r="L282" s="84"/>
      <c r="M282" s="84"/>
      <c r="N282" s="8" t="str">
        <f>IF(D282="",N281,IF(AND(D282&lt;&gt;"",ISERROR(MATCH(D282,Var_view!$A$1:$A$646,0))),"Aggregated or removed for anonymization",""))</f>
        <v>Aggregated or removed for anonymization</v>
      </c>
    </row>
    <row r="283" spans="1:14" x14ac:dyDescent="0.35">
      <c r="A283" s="84"/>
      <c r="B283" s="84"/>
      <c r="C283" s="84"/>
      <c r="D283" s="52"/>
      <c r="E283" s="84"/>
      <c r="F283" s="52"/>
      <c r="G283" s="84"/>
      <c r="H283" s="84"/>
      <c r="I283" s="52">
        <v>2015</v>
      </c>
      <c r="J283" s="84">
        <v>2015</v>
      </c>
      <c r="K283" s="84"/>
      <c r="L283" s="84"/>
      <c r="M283" s="84"/>
      <c r="N283" s="8" t="str">
        <f>IF(D283="",N282,IF(AND(D283&lt;&gt;"",ISERROR(MATCH(D283,Var_view!$A$1:$A$646,0))),"Aggregated or removed for anonymization",""))</f>
        <v>Aggregated or removed for anonymization</v>
      </c>
    </row>
    <row r="284" spans="1:14" x14ac:dyDescent="0.35">
      <c r="A284" s="84"/>
      <c r="B284" s="84"/>
      <c r="C284" s="84"/>
      <c r="D284" s="52"/>
      <c r="E284" s="84"/>
      <c r="F284" s="52"/>
      <c r="G284" s="84"/>
      <c r="H284" s="84"/>
      <c r="I284" s="52">
        <v>2016</v>
      </c>
      <c r="J284" s="84">
        <v>2016</v>
      </c>
      <c r="K284" s="84"/>
      <c r="L284" s="84"/>
      <c r="M284" s="84"/>
      <c r="N284" s="8" t="str">
        <f>IF(D284="",N283,IF(AND(D284&lt;&gt;"",ISERROR(MATCH(D284,Var_view!$A$1:$A$646,0))),"Aggregated or removed for anonymization",""))</f>
        <v>Aggregated or removed for anonymization</v>
      </c>
    </row>
    <row r="285" spans="1:14" x14ac:dyDescent="0.35">
      <c r="A285" s="84"/>
      <c r="B285" s="84"/>
      <c r="C285" s="84"/>
      <c r="D285" s="52"/>
      <c r="E285" s="84"/>
      <c r="F285" s="52"/>
      <c r="G285" s="84"/>
      <c r="H285" s="84"/>
      <c r="I285" s="52">
        <v>2017</v>
      </c>
      <c r="J285" s="84">
        <v>2017</v>
      </c>
      <c r="K285" s="84"/>
      <c r="L285" s="84"/>
      <c r="M285" s="84"/>
      <c r="N285" s="8" t="str">
        <f>IF(D285="",N284,IF(AND(D285&lt;&gt;"",ISERROR(MATCH(D285,Var_view!$A$1:$A$646,0))),"Aggregated or removed for anonymization",""))</f>
        <v>Aggregated or removed for anonymization</v>
      </c>
    </row>
    <row r="286" spans="1:14" x14ac:dyDescent="0.35">
      <c r="A286" s="84"/>
      <c r="B286" s="84"/>
      <c r="C286" s="84"/>
      <c r="D286" s="52"/>
      <c r="E286" s="84"/>
      <c r="F286" s="52"/>
      <c r="G286" s="84"/>
      <c r="H286" s="84"/>
      <c r="I286" s="52">
        <v>2018</v>
      </c>
      <c r="J286" s="84">
        <v>2018</v>
      </c>
      <c r="K286" s="84"/>
      <c r="L286" s="84"/>
      <c r="M286" s="84"/>
      <c r="N286" s="8" t="str">
        <f>IF(D286="",N285,IF(AND(D286&lt;&gt;"",ISERROR(MATCH(D286,Var_view!$A$1:$A$646,0))),"Aggregated or removed for anonymization",""))</f>
        <v>Aggregated or removed for anonymization</v>
      </c>
    </row>
    <row r="287" spans="1:14" x14ac:dyDescent="0.35">
      <c r="A287" s="84"/>
      <c r="B287" s="84"/>
      <c r="C287" s="84"/>
      <c r="D287" s="52"/>
      <c r="E287" s="84"/>
      <c r="F287" s="52"/>
      <c r="G287" s="84"/>
      <c r="H287" s="84"/>
      <c r="I287" s="52">
        <v>2019</v>
      </c>
      <c r="J287" s="84">
        <v>2019</v>
      </c>
      <c r="K287" s="84"/>
      <c r="L287" s="84"/>
      <c r="M287" s="84"/>
      <c r="N287" s="8" t="str">
        <f>IF(D287="",N286,IF(AND(D287&lt;&gt;"",ISERROR(MATCH(D287,Var_view!$A$1:$A$646,0))),"Aggregated or removed for anonymization",""))</f>
        <v>Aggregated or removed for anonymization</v>
      </c>
    </row>
    <row r="288" spans="1:14" x14ac:dyDescent="0.35">
      <c r="A288" s="84"/>
      <c r="B288" s="84"/>
      <c r="C288" s="84"/>
      <c r="D288" s="52"/>
      <c r="E288" s="84"/>
      <c r="F288" s="52"/>
      <c r="G288" s="84"/>
      <c r="H288" s="84"/>
      <c r="I288" s="52">
        <v>2020</v>
      </c>
      <c r="J288" s="84">
        <v>2020</v>
      </c>
      <c r="K288" s="84"/>
      <c r="L288" s="84"/>
      <c r="M288" s="84"/>
      <c r="N288" s="8" t="str">
        <f>IF(D288="",N287,IF(AND(D288&lt;&gt;"",ISERROR(MATCH(D288,Var_view!$A$1:$A$646,0))),"Aggregated or removed for anonymization",""))</f>
        <v>Aggregated or removed for anonymization</v>
      </c>
    </row>
    <row r="289" spans="1:14" x14ac:dyDescent="0.35">
      <c r="A289" s="84"/>
      <c r="B289" s="84"/>
      <c r="C289" s="84"/>
      <c r="D289" s="52"/>
      <c r="E289" s="84"/>
      <c r="F289" s="52"/>
      <c r="G289" s="84"/>
      <c r="H289" s="84"/>
      <c r="I289" s="52">
        <v>2021</v>
      </c>
      <c r="J289" s="84">
        <v>2021</v>
      </c>
      <c r="K289" s="84"/>
      <c r="L289" s="84"/>
      <c r="M289" s="84"/>
      <c r="N289" s="8" t="str">
        <f>IF(D289="",N288,IF(AND(D289&lt;&gt;"",ISERROR(MATCH(D289,Var_view!$A$1:$A$646,0))),"Aggregated or removed for anonymization",""))</f>
        <v>Aggregated or removed for anonymization</v>
      </c>
    </row>
    <row r="290" spans="1:14" x14ac:dyDescent="0.35">
      <c r="A290" s="84"/>
      <c r="B290" s="84"/>
      <c r="C290" s="84"/>
      <c r="D290" s="52"/>
      <c r="E290" s="84"/>
      <c r="F290" s="52"/>
      <c r="G290" s="84"/>
      <c r="H290" s="84"/>
      <c r="I290" s="52">
        <v>2022</v>
      </c>
      <c r="J290" s="84">
        <v>2022</v>
      </c>
      <c r="K290" s="84"/>
      <c r="L290" s="84"/>
      <c r="M290" s="84"/>
      <c r="N290" s="8" t="str">
        <f>IF(D290="",N289,IF(AND(D290&lt;&gt;"",ISERROR(MATCH(D290,Var_view!$A$1:$A$646,0))),"Aggregated or removed for anonymization",""))</f>
        <v>Aggregated or removed for anonymization</v>
      </c>
    </row>
    <row r="291" spans="1:14" ht="91" x14ac:dyDescent="0.35">
      <c r="A291" s="84" t="s">
        <v>450</v>
      </c>
      <c r="B291" s="84" t="s">
        <v>2694</v>
      </c>
      <c r="C291" s="84" t="s">
        <v>442</v>
      </c>
      <c r="D291" s="52" t="s">
        <v>6273</v>
      </c>
      <c r="E291" s="84"/>
      <c r="F291" s="52" t="s">
        <v>381</v>
      </c>
      <c r="G291" s="84" t="s">
        <v>373</v>
      </c>
      <c r="H291" s="84" t="s">
        <v>211</v>
      </c>
      <c r="I291" s="52">
        <v>1</v>
      </c>
      <c r="J291" s="84" t="s">
        <v>180</v>
      </c>
      <c r="K291" s="84" t="s">
        <v>1932</v>
      </c>
      <c r="L291" s="84" t="s">
        <v>452</v>
      </c>
      <c r="M291" s="84"/>
      <c r="N291" s="8" t="str">
        <f>IF(D291="",N290,IF(AND(D291&lt;&gt;"",ISERROR(MATCH(D291,Var_view!$A$1:$A$646,0))),"Aggregated or removed for anonymization",""))</f>
        <v>Aggregated or removed for anonymization</v>
      </c>
    </row>
    <row r="292" spans="1:14" x14ac:dyDescent="0.35">
      <c r="A292" s="84"/>
      <c r="B292" s="84"/>
      <c r="C292" s="84"/>
      <c r="D292" s="52"/>
      <c r="E292" s="84"/>
      <c r="F292" s="52"/>
      <c r="G292" s="84"/>
      <c r="H292" s="84"/>
      <c r="I292" s="52">
        <v>2</v>
      </c>
      <c r="J292" s="84" t="s">
        <v>181</v>
      </c>
      <c r="K292" s="84"/>
      <c r="L292" s="84"/>
      <c r="M292" s="84"/>
      <c r="N292" s="8" t="str">
        <f>IF(D292="",N291,IF(AND(D292&lt;&gt;"",ISERROR(MATCH(D292,Var_view!$A$1:$A$646,0))),"Aggregated or removed for anonymization",""))</f>
        <v>Aggregated or removed for anonymization</v>
      </c>
    </row>
    <row r="293" spans="1:14" x14ac:dyDescent="0.35">
      <c r="A293" s="84"/>
      <c r="B293" s="84"/>
      <c r="C293" s="84"/>
      <c r="D293" s="52"/>
      <c r="E293" s="84"/>
      <c r="F293" s="52"/>
      <c r="G293" s="84"/>
      <c r="H293" s="84"/>
      <c r="I293" s="52">
        <v>3</v>
      </c>
      <c r="J293" s="84" t="s">
        <v>182</v>
      </c>
      <c r="K293" s="84"/>
      <c r="L293" s="84"/>
      <c r="M293" s="84"/>
      <c r="N293" s="8" t="str">
        <f>IF(D293="",N292,IF(AND(D293&lt;&gt;"",ISERROR(MATCH(D293,Var_view!$A$1:$A$646,0))),"Aggregated or removed for anonymization",""))</f>
        <v>Aggregated or removed for anonymization</v>
      </c>
    </row>
    <row r="294" spans="1:14" x14ac:dyDescent="0.35">
      <c r="A294" s="84"/>
      <c r="B294" s="84"/>
      <c r="C294" s="84"/>
      <c r="D294" s="52"/>
      <c r="E294" s="84"/>
      <c r="F294" s="52"/>
      <c r="G294" s="84"/>
      <c r="H294" s="84"/>
      <c r="I294" s="52">
        <v>4</v>
      </c>
      <c r="J294" s="84" t="s">
        <v>183</v>
      </c>
      <c r="K294" s="84"/>
      <c r="L294" s="84"/>
      <c r="M294" s="84"/>
      <c r="N294" s="8" t="str">
        <f>IF(D294="",N293,IF(AND(D294&lt;&gt;"",ISERROR(MATCH(D294,Var_view!$A$1:$A$646,0))),"Aggregated or removed for anonymization",""))</f>
        <v>Aggregated or removed for anonymization</v>
      </c>
    </row>
    <row r="295" spans="1:14" x14ac:dyDescent="0.35">
      <c r="A295" s="84"/>
      <c r="B295" s="84"/>
      <c r="C295" s="84"/>
      <c r="D295" s="52"/>
      <c r="E295" s="84"/>
      <c r="F295" s="52"/>
      <c r="G295" s="84"/>
      <c r="H295" s="84"/>
      <c r="I295" s="52">
        <v>5</v>
      </c>
      <c r="J295" s="84" t="s">
        <v>184</v>
      </c>
      <c r="K295" s="84"/>
      <c r="L295" s="84"/>
      <c r="M295" s="84"/>
      <c r="N295" s="8" t="str">
        <f>IF(D295="",N294,IF(AND(D295&lt;&gt;"",ISERROR(MATCH(D295,Var_view!$A$1:$A$646,0))),"Aggregated or removed for anonymization",""))</f>
        <v>Aggregated or removed for anonymization</v>
      </c>
    </row>
    <row r="296" spans="1:14" x14ac:dyDescent="0.35">
      <c r="A296" s="84"/>
      <c r="B296" s="84"/>
      <c r="C296" s="84"/>
      <c r="D296" s="52"/>
      <c r="E296" s="84"/>
      <c r="F296" s="52"/>
      <c r="G296" s="84"/>
      <c r="H296" s="84"/>
      <c r="I296" s="52">
        <v>6</v>
      </c>
      <c r="J296" s="84" t="s">
        <v>185</v>
      </c>
      <c r="K296" s="84"/>
      <c r="L296" s="84"/>
      <c r="M296" s="84"/>
      <c r="N296" s="8" t="str">
        <f>IF(D296="",N295,IF(AND(D296&lt;&gt;"",ISERROR(MATCH(D296,Var_view!$A$1:$A$646,0))),"Aggregated or removed for anonymization",""))</f>
        <v>Aggregated or removed for anonymization</v>
      </c>
    </row>
    <row r="297" spans="1:14" x14ac:dyDescent="0.35">
      <c r="A297" s="84"/>
      <c r="B297" s="84"/>
      <c r="C297" s="84"/>
      <c r="D297" s="52"/>
      <c r="E297" s="84"/>
      <c r="F297" s="52"/>
      <c r="G297" s="84"/>
      <c r="H297" s="84"/>
      <c r="I297" s="52">
        <v>7</v>
      </c>
      <c r="J297" s="84" t="s">
        <v>186</v>
      </c>
      <c r="K297" s="84"/>
      <c r="L297" s="84"/>
      <c r="M297" s="84"/>
      <c r="N297" s="8" t="str">
        <f>IF(D297="",N296,IF(AND(D297&lt;&gt;"",ISERROR(MATCH(D297,Var_view!$A$1:$A$646,0))),"Aggregated or removed for anonymization",""))</f>
        <v>Aggregated or removed for anonymization</v>
      </c>
    </row>
    <row r="298" spans="1:14" x14ac:dyDescent="0.35">
      <c r="A298" s="84"/>
      <c r="B298" s="84"/>
      <c r="C298" s="84"/>
      <c r="D298" s="52"/>
      <c r="E298" s="84"/>
      <c r="F298" s="52"/>
      <c r="G298" s="84"/>
      <c r="H298" s="84"/>
      <c r="I298" s="52">
        <v>8</v>
      </c>
      <c r="J298" s="84" t="s">
        <v>187</v>
      </c>
      <c r="K298" s="84"/>
      <c r="L298" s="84"/>
      <c r="M298" s="84"/>
      <c r="N298" s="8" t="str">
        <f>IF(D298="",N297,IF(AND(D298&lt;&gt;"",ISERROR(MATCH(D298,Var_view!$A$1:$A$646,0))),"Aggregated or removed for anonymization",""))</f>
        <v>Aggregated or removed for anonymization</v>
      </c>
    </row>
    <row r="299" spans="1:14" x14ac:dyDescent="0.35">
      <c r="A299" s="84"/>
      <c r="B299" s="84"/>
      <c r="C299" s="84"/>
      <c r="D299" s="52"/>
      <c r="E299" s="84"/>
      <c r="F299" s="52"/>
      <c r="G299" s="84"/>
      <c r="H299" s="84"/>
      <c r="I299" s="52">
        <v>9</v>
      </c>
      <c r="J299" s="84" t="s">
        <v>188</v>
      </c>
      <c r="K299" s="84"/>
      <c r="L299" s="84"/>
      <c r="M299" s="84"/>
      <c r="N299" s="8" t="str">
        <f>IF(D299="",N298,IF(AND(D299&lt;&gt;"",ISERROR(MATCH(D299,Var_view!$A$1:$A$646,0))),"Aggregated or removed for anonymization",""))</f>
        <v>Aggregated or removed for anonymization</v>
      </c>
    </row>
    <row r="300" spans="1:14" x14ac:dyDescent="0.35">
      <c r="A300" s="84"/>
      <c r="B300" s="84"/>
      <c r="C300" s="84"/>
      <c r="D300" s="52"/>
      <c r="E300" s="84"/>
      <c r="F300" s="52"/>
      <c r="G300" s="84"/>
      <c r="H300" s="84"/>
      <c r="I300" s="52">
        <v>10</v>
      </c>
      <c r="J300" s="84" t="s">
        <v>189</v>
      </c>
      <c r="K300" s="84"/>
      <c r="L300" s="84"/>
      <c r="M300" s="84"/>
      <c r="N300" s="8" t="str">
        <f>IF(D300="",N299,IF(AND(D300&lt;&gt;"",ISERROR(MATCH(D300,Var_view!$A$1:$A$646,0))),"Aggregated or removed for anonymization",""))</f>
        <v>Aggregated or removed for anonymization</v>
      </c>
    </row>
    <row r="301" spans="1:14" x14ac:dyDescent="0.35">
      <c r="A301" s="84"/>
      <c r="B301" s="84"/>
      <c r="C301" s="84"/>
      <c r="D301" s="52"/>
      <c r="E301" s="84"/>
      <c r="F301" s="52"/>
      <c r="G301" s="84"/>
      <c r="H301" s="84"/>
      <c r="I301" s="52">
        <v>11</v>
      </c>
      <c r="J301" s="84" t="s">
        <v>190</v>
      </c>
      <c r="K301" s="84"/>
      <c r="L301" s="84"/>
      <c r="M301" s="84"/>
      <c r="N301" s="8" t="str">
        <f>IF(D301="",N300,IF(AND(D301&lt;&gt;"",ISERROR(MATCH(D301,Var_view!$A$1:$A$646,0))),"Aggregated or removed for anonymization",""))</f>
        <v>Aggregated or removed for anonymization</v>
      </c>
    </row>
    <row r="302" spans="1:14" x14ac:dyDescent="0.35">
      <c r="A302" s="84"/>
      <c r="B302" s="84"/>
      <c r="C302" s="84"/>
      <c r="D302" s="52"/>
      <c r="E302" s="84"/>
      <c r="F302" s="52"/>
      <c r="G302" s="84"/>
      <c r="H302" s="84"/>
      <c r="I302" s="52">
        <v>12</v>
      </c>
      <c r="J302" s="84" t="s">
        <v>191</v>
      </c>
      <c r="K302" s="84"/>
      <c r="L302" s="84"/>
      <c r="M302" s="84"/>
      <c r="N302" s="8" t="str">
        <f>IF(D302="",N301,IF(AND(D302&lt;&gt;"",ISERROR(MATCH(D302,Var_view!$A$1:$A$646,0))),"Aggregated or removed for anonymization",""))</f>
        <v>Aggregated or removed for anonymization</v>
      </c>
    </row>
    <row r="303" spans="1:14" ht="91" x14ac:dyDescent="0.35">
      <c r="A303" s="84" t="s">
        <v>449</v>
      </c>
      <c r="B303" s="84" t="s">
        <v>2694</v>
      </c>
      <c r="C303" s="84" t="s">
        <v>442</v>
      </c>
      <c r="D303" s="52" t="s">
        <v>6274</v>
      </c>
      <c r="E303" s="84"/>
      <c r="F303" s="52" t="s">
        <v>382</v>
      </c>
      <c r="G303" s="84" t="s">
        <v>418</v>
      </c>
      <c r="H303" s="84" t="s">
        <v>211</v>
      </c>
      <c r="I303" s="52">
        <v>1</v>
      </c>
      <c r="J303" s="84" t="s">
        <v>2647</v>
      </c>
      <c r="K303" s="84" t="s">
        <v>168</v>
      </c>
      <c r="L303" s="84" t="s">
        <v>452</v>
      </c>
      <c r="M303" s="84"/>
      <c r="N303" s="8" t="str">
        <f>IF(D303="",N302,IF(AND(D303&lt;&gt;"",ISERROR(MATCH(D303,Var_view!$A$1:$A$646,0))),"Aggregated or removed for anonymization",""))</f>
        <v>Aggregated or removed for anonymization</v>
      </c>
    </row>
    <row r="304" spans="1:14" x14ac:dyDescent="0.35">
      <c r="A304" s="84"/>
      <c r="B304" s="84"/>
      <c r="C304" s="84"/>
      <c r="D304" s="52"/>
      <c r="E304" s="84"/>
      <c r="F304" s="52"/>
      <c r="G304" s="84"/>
      <c r="H304" s="84"/>
      <c r="I304" s="52">
        <v>2</v>
      </c>
      <c r="J304" s="84" t="s">
        <v>2648</v>
      </c>
      <c r="K304" s="84"/>
      <c r="L304" s="84"/>
      <c r="M304" s="84"/>
      <c r="N304" s="8" t="str">
        <f>IF(D304="",N303,IF(AND(D304&lt;&gt;"",ISERROR(MATCH(D304,Var_view!$A$1:$A$646,0))),"Aggregated or removed for anonymization",""))</f>
        <v>Aggregated or removed for anonymization</v>
      </c>
    </row>
    <row r="305" spans="1:14" ht="39" x14ac:dyDescent="0.35">
      <c r="A305" s="84" t="s">
        <v>449</v>
      </c>
      <c r="B305" s="84" t="s">
        <v>2665</v>
      </c>
      <c r="C305" s="84" t="s">
        <v>440</v>
      </c>
      <c r="D305" s="52" t="s">
        <v>6275</v>
      </c>
      <c r="E305" s="84"/>
      <c r="F305" s="52" t="s">
        <v>383</v>
      </c>
      <c r="G305" s="84" t="s">
        <v>351</v>
      </c>
      <c r="H305" s="84" t="s">
        <v>2120</v>
      </c>
      <c r="I305" s="52" t="s">
        <v>4753</v>
      </c>
      <c r="J305" s="84" t="s">
        <v>4753</v>
      </c>
      <c r="K305" s="84" t="s">
        <v>1811</v>
      </c>
      <c r="L305" s="84" t="s">
        <v>452</v>
      </c>
      <c r="M305" s="84" t="s">
        <v>2123</v>
      </c>
      <c r="N305" s="8" t="str">
        <f>IF(D305="",N304,IF(AND(D305&lt;&gt;"",ISERROR(MATCH(D305,Var_view!$A$1:$A$646,0))),"Aggregated or removed for anonymization",""))</f>
        <v>Aggregated or removed for anonymization</v>
      </c>
    </row>
    <row r="306" spans="1:14" ht="65" x14ac:dyDescent="0.35">
      <c r="A306" s="84" t="s">
        <v>449</v>
      </c>
      <c r="B306" s="84" t="s">
        <v>2666</v>
      </c>
      <c r="C306" s="84" t="s">
        <v>441</v>
      </c>
      <c r="D306" s="52" t="s">
        <v>6276</v>
      </c>
      <c r="E306" s="84"/>
      <c r="F306" s="52" t="s">
        <v>384</v>
      </c>
      <c r="G306" s="84" t="s">
        <v>352</v>
      </c>
      <c r="H306" s="84" t="s">
        <v>1336</v>
      </c>
      <c r="I306" s="52" t="s">
        <v>385</v>
      </c>
      <c r="J306" s="84" t="s">
        <v>385</v>
      </c>
      <c r="K306" s="84" t="s">
        <v>1933</v>
      </c>
      <c r="L306" s="84" t="s">
        <v>452</v>
      </c>
      <c r="M306" s="84" t="s">
        <v>1729</v>
      </c>
      <c r="N306" s="8" t="str">
        <f>IF(D306="",N305,IF(AND(D306&lt;&gt;"",ISERROR(MATCH(D306,Var_view!$A$1:$A$646,0))),"Aggregated or removed for anonymization",""))</f>
        <v>Aggregated or removed for anonymization</v>
      </c>
    </row>
    <row r="307" spans="1:14" ht="91" x14ac:dyDescent="0.35">
      <c r="A307" s="84" t="s">
        <v>449</v>
      </c>
      <c r="B307" s="84" t="s">
        <v>2694</v>
      </c>
      <c r="C307" s="84" t="s">
        <v>442</v>
      </c>
      <c r="D307" s="52" t="s">
        <v>6277</v>
      </c>
      <c r="E307" s="84"/>
      <c r="F307" s="52" t="s">
        <v>1719</v>
      </c>
      <c r="G307" s="84" t="s">
        <v>386</v>
      </c>
      <c r="H307" s="84" t="s">
        <v>211</v>
      </c>
      <c r="I307" s="52" t="s">
        <v>1066</v>
      </c>
      <c r="J307" s="84" t="s">
        <v>1066</v>
      </c>
      <c r="K307" s="84" t="s">
        <v>1933</v>
      </c>
      <c r="L307" s="84" t="s">
        <v>452</v>
      </c>
      <c r="M307" s="84" t="s">
        <v>2170</v>
      </c>
      <c r="N307" s="8" t="str">
        <f>IF(D307="",N306,IF(AND(D307&lt;&gt;"",ISERROR(MATCH(D307,Var_view!$A$1:$A$646,0))),"Aggregated or removed for anonymization",""))</f>
        <v>Aggregated or removed for anonymization</v>
      </c>
    </row>
    <row r="308" spans="1:14" ht="91" x14ac:dyDescent="0.35">
      <c r="A308" s="84" t="s">
        <v>449</v>
      </c>
      <c r="B308" s="84" t="s">
        <v>2694</v>
      </c>
      <c r="C308" s="84" t="s">
        <v>442</v>
      </c>
      <c r="D308" s="52" t="s">
        <v>6278</v>
      </c>
      <c r="E308" s="84"/>
      <c r="F308" s="52" t="s">
        <v>1720</v>
      </c>
      <c r="G308" s="84" t="s">
        <v>386</v>
      </c>
      <c r="H308" s="84" t="s">
        <v>211</v>
      </c>
      <c r="I308" s="52" t="s">
        <v>1066</v>
      </c>
      <c r="J308" s="84" t="s">
        <v>1066</v>
      </c>
      <c r="K308" s="84" t="s">
        <v>1933</v>
      </c>
      <c r="L308" s="84" t="s">
        <v>452</v>
      </c>
      <c r="M308" s="84" t="s">
        <v>2171</v>
      </c>
      <c r="N308" s="8" t="str">
        <f>IF(D308="",N307,IF(AND(D308&lt;&gt;"",ISERROR(MATCH(D308,Var_view!$A$1:$A$646,0))),"Aggregated or removed for anonymization",""))</f>
        <v>Aggregated or removed for anonymization</v>
      </c>
    </row>
    <row r="309" spans="1:14" ht="39" x14ac:dyDescent="0.35">
      <c r="A309" s="84" t="s">
        <v>449</v>
      </c>
      <c r="B309" s="84" t="s">
        <v>417</v>
      </c>
      <c r="C309" s="84" t="s">
        <v>437</v>
      </c>
      <c r="D309" s="52" t="s">
        <v>6018</v>
      </c>
      <c r="E309" s="84"/>
      <c r="F309" s="52" t="s">
        <v>387</v>
      </c>
      <c r="G309" s="84" t="s">
        <v>388</v>
      </c>
      <c r="H309" s="84" t="s">
        <v>211</v>
      </c>
      <c r="I309" s="52">
        <v>1</v>
      </c>
      <c r="J309" s="84" t="s">
        <v>197</v>
      </c>
      <c r="K309" s="84" t="s">
        <v>168</v>
      </c>
      <c r="L309" s="84" t="s">
        <v>452</v>
      </c>
      <c r="M309" s="84"/>
      <c r="N309" s="8" t="str">
        <f>IF(D309="",N308,IF(AND(D309&lt;&gt;"",ISERROR(MATCH(D309,Var_view!$A$1:$A$646,0))),"Aggregated or removed for anonymization",""))</f>
        <v/>
      </c>
    </row>
    <row r="310" spans="1:14" ht="26" x14ac:dyDescent="0.35">
      <c r="A310" s="84"/>
      <c r="B310" s="84"/>
      <c r="C310" s="84"/>
      <c r="D310" s="52"/>
      <c r="E310" s="84"/>
      <c r="F310" s="52"/>
      <c r="G310" s="84"/>
      <c r="H310" s="84"/>
      <c r="I310" s="52">
        <v>2</v>
      </c>
      <c r="J310" s="84" t="s">
        <v>198</v>
      </c>
      <c r="K310" s="84"/>
      <c r="L310" s="84"/>
      <c r="M310" s="84"/>
      <c r="N310" s="8" t="str">
        <f>IF(D310="",N309,IF(AND(D310&lt;&gt;"",ISERROR(MATCH(D310,Var_view!$A$1:$A$646,0))),"Aggregated or removed for anonymization",""))</f>
        <v/>
      </c>
    </row>
    <row r="311" spans="1:14" x14ac:dyDescent="0.35">
      <c r="A311" s="84"/>
      <c r="B311" s="84"/>
      <c r="C311" s="84"/>
      <c r="D311" s="52"/>
      <c r="E311" s="84"/>
      <c r="F311" s="52"/>
      <c r="G311" s="84"/>
      <c r="H311" s="84"/>
      <c r="I311" s="52">
        <v>0</v>
      </c>
      <c r="J311" s="84" t="s">
        <v>176</v>
      </c>
      <c r="K311" s="84"/>
      <c r="L311" s="84"/>
      <c r="M311" s="84"/>
      <c r="N311" s="8" t="str">
        <f>IF(D311="",N310,IF(AND(D311&lt;&gt;"",ISERROR(MATCH(D311,Var_view!$A$1:$A$646,0))),"Aggregated or removed for anonymization",""))</f>
        <v/>
      </c>
    </row>
    <row r="312" spans="1:14" ht="39" x14ac:dyDescent="0.35">
      <c r="A312" s="84" t="s">
        <v>450</v>
      </c>
      <c r="B312" s="84" t="s">
        <v>2690</v>
      </c>
      <c r="C312" s="84" t="s">
        <v>2670</v>
      </c>
      <c r="D312" s="52" t="s">
        <v>6055</v>
      </c>
      <c r="E312" s="84"/>
      <c r="F312" s="52" t="s">
        <v>389</v>
      </c>
      <c r="G312" s="84" t="s">
        <v>390</v>
      </c>
      <c r="H312" s="84" t="s">
        <v>211</v>
      </c>
      <c r="I312" s="52">
        <v>1</v>
      </c>
      <c r="J312" s="84" t="s">
        <v>200</v>
      </c>
      <c r="K312" s="84" t="s">
        <v>168</v>
      </c>
      <c r="L312" s="84" t="s">
        <v>229</v>
      </c>
      <c r="M312" s="84"/>
      <c r="N312" s="8" t="str">
        <f>IF(D312="",N311,IF(AND(D312&lt;&gt;"",ISERROR(MATCH(D312,Var_view!$A$1:$A$646,0))),"Aggregated or removed for anonymization",""))</f>
        <v/>
      </c>
    </row>
    <row r="313" spans="1:14" x14ac:dyDescent="0.35">
      <c r="A313" s="84"/>
      <c r="B313" s="84"/>
      <c r="C313" s="84"/>
      <c r="D313" s="52"/>
      <c r="E313" s="84"/>
      <c r="F313" s="52"/>
      <c r="G313" s="84"/>
      <c r="H313" s="84"/>
      <c r="I313" s="52">
        <v>2</v>
      </c>
      <c r="J313" s="84" t="s">
        <v>201</v>
      </c>
      <c r="K313" s="84"/>
      <c r="L313" s="84"/>
      <c r="M313" s="84"/>
      <c r="N313" s="8" t="str">
        <f>IF(D313="",N312,IF(AND(D313&lt;&gt;"",ISERROR(MATCH(D313,Var_view!$A$1:$A$646,0))),"Aggregated or removed for anonymization",""))</f>
        <v/>
      </c>
    </row>
    <row r="314" spans="1:14" x14ac:dyDescent="0.35">
      <c r="A314" s="84"/>
      <c r="B314" s="84"/>
      <c r="C314" s="84"/>
      <c r="D314" s="52"/>
      <c r="E314" s="84"/>
      <c r="F314" s="52"/>
      <c r="G314" s="84"/>
      <c r="H314" s="84"/>
      <c r="I314" s="52">
        <v>3</v>
      </c>
      <c r="J314" s="84" t="s">
        <v>202</v>
      </c>
      <c r="K314" s="84"/>
      <c r="L314" s="84"/>
      <c r="M314" s="84"/>
      <c r="N314" s="8" t="str">
        <f>IF(D314="",N313,IF(AND(D314&lt;&gt;"",ISERROR(MATCH(D314,Var_view!$A$1:$A$646,0))),"Aggregated or removed for anonymization",""))</f>
        <v/>
      </c>
    </row>
    <row r="315" spans="1:14" x14ac:dyDescent="0.35">
      <c r="A315" s="84"/>
      <c r="B315" s="84"/>
      <c r="C315" s="84"/>
      <c r="D315" s="52"/>
      <c r="E315" s="84"/>
      <c r="F315" s="52"/>
      <c r="G315" s="84"/>
      <c r="H315" s="84"/>
      <c r="I315" s="52">
        <v>4</v>
      </c>
      <c r="J315" s="84" t="s">
        <v>203</v>
      </c>
      <c r="K315" s="84"/>
      <c r="L315" s="84"/>
      <c r="M315" s="84"/>
      <c r="N315" s="8" t="str">
        <f>IF(D315="",N314,IF(AND(D315&lt;&gt;"",ISERROR(MATCH(D315,Var_view!$A$1:$A$646,0))),"Aggregated or removed for anonymization",""))</f>
        <v/>
      </c>
    </row>
    <row r="316" spans="1:14" x14ac:dyDescent="0.35">
      <c r="A316" s="84"/>
      <c r="B316" s="84"/>
      <c r="C316" s="84"/>
      <c r="D316" s="52"/>
      <c r="E316" s="84"/>
      <c r="F316" s="52"/>
      <c r="G316" s="84"/>
      <c r="H316" s="84"/>
      <c r="I316" s="52">
        <v>5</v>
      </c>
      <c r="J316" s="84" t="s">
        <v>204</v>
      </c>
      <c r="K316" s="84"/>
      <c r="L316" s="84"/>
      <c r="M316" s="84"/>
      <c r="N316" s="8" t="str">
        <f>IF(D316="",N315,IF(AND(D316&lt;&gt;"",ISERROR(MATCH(D316,Var_view!$A$1:$A$646,0))),"Aggregated or removed for anonymization",""))</f>
        <v/>
      </c>
    </row>
    <row r="317" spans="1:14" x14ac:dyDescent="0.35">
      <c r="A317" s="84"/>
      <c r="B317" s="84"/>
      <c r="C317" s="84"/>
      <c r="D317" s="52"/>
      <c r="E317" s="84"/>
      <c r="F317" s="52"/>
      <c r="G317" s="84"/>
      <c r="H317" s="84"/>
      <c r="I317" s="52">
        <v>6</v>
      </c>
      <c r="J317" s="84" t="s">
        <v>205</v>
      </c>
      <c r="K317" s="84"/>
      <c r="L317" s="84"/>
      <c r="M317" s="84"/>
      <c r="N317" s="8" t="str">
        <f>IF(D317="",N316,IF(AND(D317&lt;&gt;"",ISERROR(MATCH(D317,Var_view!$A$1:$A$646,0))),"Aggregated or removed for anonymization",""))</f>
        <v/>
      </c>
    </row>
    <row r="318" spans="1:14" ht="39" x14ac:dyDescent="0.35">
      <c r="A318" s="84" t="s">
        <v>449</v>
      </c>
      <c r="B318" s="84" t="s">
        <v>2667</v>
      </c>
      <c r="C318" s="84" t="s">
        <v>2671</v>
      </c>
      <c r="D318" s="52" t="s">
        <v>6019</v>
      </c>
      <c r="E318" s="84"/>
      <c r="F318" s="52" t="s">
        <v>401</v>
      </c>
      <c r="G318" s="84" t="s">
        <v>391</v>
      </c>
      <c r="H318" s="84" t="s">
        <v>211</v>
      </c>
      <c r="I318" s="52">
        <v>1</v>
      </c>
      <c r="J318" s="84" t="s">
        <v>2641</v>
      </c>
      <c r="K318" s="84" t="s">
        <v>168</v>
      </c>
      <c r="L318" s="84" t="s">
        <v>452</v>
      </c>
      <c r="M318" s="84"/>
      <c r="N318" s="8" t="str">
        <f>IF(D318="",N317,IF(AND(D318&lt;&gt;"",ISERROR(MATCH(D318,Var_view!$A$1:$A$646,0))),"Aggregated or removed for anonymization",""))</f>
        <v/>
      </c>
    </row>
    <row r="319" spans="1:14" ht="26" x14ac:dyDescent="0.35">
      <c r="A319" s="84"/>
      <c r="B319" s="84"/>
      <c r="C319" s="84"/>
      <c r="D319" s="52"/>
      <c r="E319" s="84"/>
      <c r="F319" s="52"/>
      <c r="G319" s="84"/>
      <c r="H319" s="84"/>
      <c r="I319" s="52">
        <v>2</v>
      </c>
      <c r="J319" s="84" t="s">
        <v>2642</v>
      </c>
      <c r="K319" s="84"/>
      <c r="L319" s="84"/>
      <c r="M319" s="84"/>
      <c r="N319" s="8" t="str">
        <f>IF(D319="",N318,IF(AND(D319&lt;&gt;"",ISERROR(MATCH(D319,Var_view!$A$1:$A$646,0))),"Aggregated or removed for anonymization",""))</f>
        <v/>
      </c>
    </row>
    <row r="320" spans="1:14" x14ac:dyDescent="0.35">
      <c r="A320" s="84"/>
      <c r="B320" s="84"/>
      <c r="C320" s="84"/>
      <c r="D320" s="52"/>
      <c r="E320" s="84"/>
      <c r="F320" s="52"/>
      <c r="G320" s="84"/>
      <c r="H320" s="84"/>
      <c r="I320" s="52">
        <v>3</v>
      </c>
      <c r="J320" s="84" t="s">
        <v>2643</v>
      </c>
      <c r="K320" s="84"/>
      <c r="L320" s="84"/>
      <c r="M320" s="84"/>
      <c r="N320" s="8" t="str">
        <f>IF(D320="",N319,IF(AND(D320&lt;&gt;"",ISERROR(MATCH(D320,Var_view!$A$1:$A$646,0))),"Aggregated or removed for anonymization",""))</f>
        <v/>
      </c>
    </row>
    <row r="321" spans="1:14" ht="39" x14ac:dyDescent="0.35">
      <c r="A321" s="84" t="s">
        <v>449</v>
      </c>
      <c r="B321" s="84" t="s">
        <v>2668</v>
      </c>
      <c r="C321" s="84" t="s">
        <v>2672</v>
      </c>
      <c r="D321" s="52" t="s">
        <v>6020</v>
      </c>
      <c r="E321" s="84"/>
      <c r="F321" s="52" t="s">
        <v>402</v>
      </c>
      <c r="G321" s="84" t="s">
        <v>305</v>
      </c>
      <c r="H321" s="84" t="s">
        <v>211</v>
      </c>
      <c r="I321" s="52"/>
      <c r="J321" s="84"/>
      <c r="K321" s="84" t="s">
        <v>1868</v>
      </c>
      <c r="L321" s="84" t="s">
        <v>212</v>
      </c>
      <c r="M321" s="84" t="s">
        <v>1730</v>
      </c>
      <c r="N321" s="8" t="str">
        <f>IF(D321="",N320,IF(AND(D321&lt;&gt;"",ISERROR(MATCH(D321,Var_view!$A$1:$A$646,0))),"Aggregated or removed for anonymization",""))</f>
        <v/>
      </c>
    </row>
    <row r="322" spans="1:14" ht="52" x14ac:dyDescent="0.35">
      <c r="A322" s="84" t="s">
        <v>449</v>
      </c>
      <c r="B322" s="84" t="s">
        <v>2669</v>
      </c>
      <c r="C322" s="84" t="s">
        <v>2673</v>
      </c>
      <c r="D322" s="52" t="s">
        <v>6279</v>
      </c>
      <c r="E322" s="84"/>
      <c r="F322" s="52" t="s">
        <v>403</v>
      </c>
      <c r="G322" s="84" t="s">
        <v>306</v>
      </c>
      <c r="H322" s="84" t="s">
        <v>293</v>
      </c>
      <c r="I322" s="52"/>
      <c r="J322" s="84"/>
      <c r="K322" s="84" t="s">
        <v>1811</v>
      </c>
      <c r="L322" s="84" t="s">
        <v>452</v>
      </c>
      <c r="M322" s="84" t="s">
        <v>4821</v>
      </c>
      <c r="N322" s="8" t="str">
        <f>IF(D322="",N321,IF(AND(D322&lt;&gt;"",ISERROR(MATCH(D322,Var_view!$A$1:$A$646,0))),"Aggregated or removed for anonymization",""))</f>
        <v>Aggregated or removed for anonymization</v>
      </c>
    </row>
    <row r="323" spans="1:14" ht="26" x14ac:dyDescent="0.35">
      <c r="A323" s="84" t="s">
        <v>449</v>
      </c>
      <c r="B323" s="84" t="s">
        <v>2667</v>
      </c>
      <c r="C323" s="84" t="s">
        <v>2674</v>
      </c>
      <c r="D323" s="52" t="s">
        <v>6021</v>
      </c>
      <c r="E323" s="84"/>
      <c r="F323" s="52" t="s">
        <v>404</v>
      </c>
      <c r="G323" s="84" t="s">
        <v>392</v>
      </c>
      <c r="H323" s="84" t="s">
        <v>211</v>
      </c>
      <c r="I323" s="52">
        <v>1</v>
      </c>
      <c r="J323" s="84" t="s">
        <v>207</v>
      </c>
      <c r="K323" s="84" t="s">
        <v>168</v>
      </c>
      <c r="L323" s="84" t="s">
        <v>451</v>
      </c>
      <c r="M323" s="84"/>
      <c r="N323" s="8" t="str">
        <f>IF(D323="",N322,IF(AND(D323&lt;&gt;"",ISERROR(MATCH(D323,Var_view!$A$1:$A$646,0))),"Aggregated or removed for anonymization",""))</f>
        <v/>
      </c>
    </row>
    <row r="324" spans="1:14" x14ac:dyDescent="0.35">
      <c r="A324" s="84"/>
      <c r="B324" s="84"/>
      <c r="C324" s="84"/>
      <c r="D324" s="52"/>
      <c r="E324" s="84"/>
      <c r="F324" s="52"/>
      <c r="G324" s="84"/>
      <c r="H324" s="84"/>
      <c r="I324" s="52">
        <v>0</v>
      </c>
      <c r="J324" s="84" t="s">
        <v>176</v>
      </c>
      <c r="K324" s="84"/>
      <c r="L324" s="84"/>
      <c r="M324" s="84"/>
      <c r="N324" s="8" t="str">
        <f>IF(D324="",N323,IF(AND(D324&lt;&gt;"",ISERROR(MATCH(D324,Var_view!$A$1:$A$646,0))),"Aggregated or removed for anonymization",""))</f>
        <v/>
      </c>
    </row>
    <row r="325" spans="1:14" ht="39" x14ac:dyDescent="0.35">
      <c r="A325" s="84" t="s">
        <v>449</v>
      </c>
      <c r="B325" s="84" t="s">
        <v>417</v>
      </c>
      <c r="C325" s="84" t="s">
        <v>437</v>
      </c>
      <c r="D325" s="52" t="s">
        <v>6022</v>
      </c>
      <c r="E325" s="84"/>
      <c r="F325" s="52" t="s">
        <v>405</v>
      </c>
      <c r="G325" s="84" t="s">
        <v>393</v>
      </c>
      <c r="H325" s="84" t="s">
        <v>211</v>
      </c>
      <c r="I325" s="52">
        <v>1</v>
      </c>
      <c r="J325" s="84" t="s">
        <v>207</v>
      </c>
      <c r="K325" s="84" t="s">
        <v>168</v>
      </c>
      <c r="L325" s="84" t="s">
        <v>451</v>
      </c>
      <c r="M325" s="84"/>
      <c r="N325" s="8" t="str">
        <f>IF(D325="",N324,IF(AND(D325&lt;&gt;"",ISERROR(MATCH(D325,Var_view!$A$1:$A$646,0))),"Aggregated or removed for anonymization",""))</f>
        <v/>
      </c>
    </row>
    <row r="326" spans="1:14" x14ac:dyDescent="0.35">
      <c r="A326" s="84"/>
      <c r="B326" s="84"/>
      <c r="C326" s="84"/>
      <c r="D326" s="52"/>
      <c r="E326" s="84"/>
      <c r="F326" s="52"/>
      <c r="G326" s="84"/>
      <c r="H326" s="84"/>
      <c r="I326" s="52">
        <v>0</v>
      </c>
      <c r="J326" s="84" t="s">
        <v>394</v>
      </c>
      <c r="K326" s="84"/>
      <c r="L326" s="84"/>
      <c r="M326" s="84"/>
      <c r="N326" s="8" t="str">
        <f>IF(D326="",N325,IF(AND(D326&lt;&gt;"",ISERROR(MATCH(D326,Var_view!$A$1:$A$646,0))),"Aggregated or removed for anonymization",""))</f>
        <v/>
      </c>
    </row>
    <row r="327" spans="1:14" ht="65" x14ac:dyDescent="0.35">
      <c r="A327" s="84" t="s">
        <v>450</v>
      </c>
      <c r="B327" s="84" t="s">
        <v>417</v>
      </c>
      <c r="C327" s="84" t="s">
        <v>437</v>
      </c>
      <c r="D327" s="52" t="s">
        <v>6056</v>
      </c>
      <c r="E327" s="84"/>
      <c r="F327" s="52" t="s">
        <v>406</v>
      </c>
      <c r="G327" s="84" t="s">
        <v>962</v>
      </c>
      <c r="H327" s="84" t="s">
        <v>211</v>
      </c>
      <c r="I327" s="52"/>
      <c r="J327" s="84"/>
      <c r="K327" s="84" t="s">
        <v>1868</v>
      </c>
      <c r="L327" s="84" t="s">
        <v>212</v>
      </c>
      <c r="M327" s="84"/>
      <c r="N327" s="8" t="str">
        <f>IF(D327="",N326,IF(AND(D327&lt;&gt;"",ISERROR(MATCH(D327,Var_view!$A$1:$A$646,0))),"Aggregated or removed for anonymization",""))</f>
        <v/>
      </c>
    </row>
    <row r="328" spans="1:14" ht="52" x14ac:dyDescent="0.35">
      <c r="A328" s="84" t="s">
        <v>450</v>
      </c>
      <c r="B328" s="84" t="s">
        <v>417</v>
      </c>
      <c r="C328" s="84" t="s">
        <v>437</v>
      </c>
      <c r="D328" s="52" t="s">
        <v>6057</v>
      </c>
      <c r="E328" s="84"/>
      <c r="F328" s="52" t="s">
        <v>407</v>
      </c>
      <c r="G328" s="84" t="s">
        <v>963</v>
      </c>
      <c r="H328" s="84" t="s">
        <v>211</v>
      </c>
      <c r="I328" s="52"/>
      <c r="J328" s="84"/>
      <c r="K328" s="84" t="s">
        <v>1868</v>
      </c>
      <c r="L328" s="84" t="s">
        <v>212</v>
      </c>
      <c r="M328" s="84"/>
      <c r="N328" s="8" t="str">
        <f>IF(D328="",N327,IF(AND(D328&lt;&gt;"",ISERROR(MATCH(D328,Var_view!$A$1:$A$646,0))),"Aggregated or removed for anonymization",""))</f>
        <v/>
      </c>
    </row>
    <row r="329" spans="1:14" ht="104" x14ac:dyDescent="0.35">
      <c r="A329" s="84" t="s">
        <v>450</v>
      </c>
      <c r="B329" s="84" t="s">
        <v>417</v>
      </c>
      <c r="C329" s="84" t="s">
        <v>437</v>
      </c>
      <c r="D329" s="52" t="s">
        <v>6058</v>
      </c>
      <c r="E329" s="84"/>
      <c r="F329" s="52" t="s">
        <v>408</v>
      </c>
      <c r="G329" s="84" t="s">
        <v>964</v>
      </c>
      <c r="H329" s="84" t="s">
        <v>211</v>
      </c>
      <c r="I329" s="52"/>
      <c r="J329" s="84"/>
      <c r="K329" s="84" t="s">
        <v>1868</v>
      </c>
      <c r="L329" s="84" t="s">
        <v>212</v>
      </c>
      <c r="M329" s="84"/>
      <c r="N329" s="8" t="str">
        <f>IF(D329="",N328,IF(AND(D329&lt;&gt;"",ISERROR(MATCH(D329,Var_view!$A$1:$A$646,0))),"Aggregated or removed for anonymization",""))</f>
        <v/>
      </c>
    </row>
    <row r="330" spans="1:14" ht="91" x14ac:dyDescent="0.35">
      <c r="A330" s="84" t="s">
        <v>450</v>
      </c>
      <c r="B330" s="84" t="s">
        <v>417</v>
      </c>
      <c r="C330" s="84" t="s">
        <v>437</v>
      </c>
      <c r="D330" s="52" t="s">
        <v>6059</v>
      </c>
      <c r="E330" s="84"/>
      <c r="F330" s="52" t="s">
        <v>3145</v>
      </c>
      <c r="G330" s="84" t="s">
        <v>2808</v>
      </c>
      <c r="H330" s="84" t="s">
        <v>293</v>
      </c>
      <c r="I330" s="52" t="s">
        <v>3142</v>
      </c>
      <c r="J330" s="84" t="s">
        <v>3142</v>
      </c>
      <c r="K330" s="84" t="s">
        <v>1933</v>
      </c>
      <c r="L330" s="84" t="s">
        <v>452</v>
      </c>
      <c r="M330" s="84" t="s">
        <v>3146</v>
      </c>
      <c r="N330" s="8" t="str">
        <f>IF(D330="",N329,IF(AND(D330&lt;&gt;"",ISERROR(MATCH(D330,Var_view!$A$1:$A$646,0))),"Aggregated or removed for anonymization",""))</f>
        <v/>
      </c>
    </row>
    <row r="331" spans="1:14" ht="39" x14ac:dyDescent="0.35">
      <c r="A331" s="84" t="s">
        <v>450</v>
      </c>
      <c r="B331" s="84" t="s">
        <v>417</v>
      </c>
      <c r="C331" s="84" t="s">
        <v>437</v>
      </c>
      <c r="D331" s="52" t="s">
        <v>6060</v>
      </c>
      <c r="E331" s="84"/>
      <c r="F331" s="52" t="s">
        <v>409</v>
      </c>
      <c r="G331" s="84" t="s">
        <v>395</v>
      </c>
      <c r="H331" s="84" t="s">
        <v>211</v>
      </c>
      <c r="I331" s="52">
        <v>1</v>
      </c>
      <c r="J331" s="84" t="s">
        <v>261</v>
      </c>
      <c r="K331" s="84" t="s">
        <v>168</v>
      </c>
      <c r="L331" s="84" t="s">
        <v>451</v>
      </c>
      <c r="M331" s="84"/>
      <c r="N331" s="8" t="str">
        <f>IF(D331="",N330,IF(AND(D331&lt;&gt;"",ISERROR(MATCH(D331,Var_view!$A$1:$A$646,0))),"Aggregated or removed for anonymization",""))</f>
        <v/>
      </c>
    </row>
    <row r="332" spans="1:14" x14ac:dyDescent="0.35">
      <c r="A332" s="84"/>
      <c r="B332" s="84"/>
      <c r="C332" s="84"/>
      <c r="D332" s="52"/>
      <c r="E332" s="84"/>
      <c r="F332" s="52"/>
      <c r="G332" s="84"/>
      <c r="H332" s="84"/>
      <c r="I332" s="52">
        <v>0</v>
      </c>
      <c r="J332" s="84" t="s">
        <v>176</v>
      </c>
      <c r="K332" s="84"/>
      <c r="L332" s="84"/>
      <c r="M332" s="84"/>
      <c r="N332" s="8" t="str">
        <f>IF(D332="",N331,IF(AND(D332&lt;&gt;"",ISERROR(MATCH(D332,Var_view!$A$1:$A$646,0))),"Aggregated or removed for anonymization",""))</f>
        <v/>
      </c>
    </row>
    <row r="333" spans="1:14" ht="39" x14ac:dyDescent="0.35">
      <c r="A333" s="84" t="s">
        <v>450</v>
      </c>
      <c r="B333" s="84" t="s">
        <v>2676</v>
      </c>
      <c r="C333" s="84" t="s">
        <v>2675</v>
      </c>
      <c r="D333" s="52" t="s">
        <v>6061</v>
      </c>
      <c r="E333" s="84"/>
      <c r="F333" s="52" t="s">
        <v>410</v>
      </c>
      <c r="G333" s="84" t="s">
        <v>261</v>
      </c>
      <c r="H333" s="84" t="s">
        <v>211</v>
      </c>
      <c r="I333" s="52"/>
      <c r="J333" s="84"/>
      <c r="K333" s="84" t="s">
        <v>1868</v>
      </c>
      <c r="L333" s="84" t="s">
        <v>212</v>
      </c>
      <c r="M333" s="84" t="s">
        <v>1731</v>
      </c>
      <c r="N333" s="8" t="str">
        <f>IF(D333="",N332,IF(AND(D333&lt;&gt;"",ISERROR(MATCH(D333,Var_view!$A$1:$A$646,0))),"Aggregated or removed for anonymization",""))</f>
        <v/>
      </c>
    </row>
    <row r="334" spans="1:14" ht="91" x14ac:dyDescent="0.35">
      <c r="A334" s="84" t="s">
        <v>450</v>
      </c>
      <c r="B334" s="84" t="s">
        <v>2676</v>
      </c>
      <c r="C334" s="84" t="s">
        <v>2675</v>
      </c>
      <c r="D334" s="52" t="s">
        <v>6062</v>
      </c>
      <c r="E334" s="84"/>
      <c r="F334" s="52" t="s">
        <v>3147</v>
      </c>
      <c r="G334" s="84" t="s">
        <v>261</v>
      </c>
      <c r="H334" s="84" t="s">
        <v>293</v>
      </c>
      <c r="I334" s="52" t="s">
        <v>3142</v>
      </c>
      <c r="J334" s="84" t="s">
        <v>3142</v>
      </c>
      <c r="K334" s="84" t="s">
        <v>1933</v>
      </c>
      <c r="L334" s="84" t="s">
        <v>452</v>
      </c>
      <c r="M334" s="84" t="s">
        <v>3148</v>
      </c>
      <c r="N334" s="8" t="str">
        <f>IF(D334="",N333,IF(AND(D334&lt;&gt;"",ISERROR(MATCH(D334,Var_view!$A$1:$A$646,0))),"Aggregated or removed for anonymization",""))</f>
        <v/>
      </c>
    </row>
    <row r="335" spans="1:14" ht="39" x14ac:dyDescent="0.35">
      <c r="A335" s="84" t="s">
        <v>449</v>
      </c>
      <c r="B335" s="84" t="s">
        <v>417</v>
      </c>
      <c r="C335" s="84" t="s">
        <v>437</v>
      </c>
      <c r="D335" s="52" t="s">
        <v>6023</v>
      </c>
      <c r="E335" s="84"/>
      <c r="F335" s="52" t="s">
        <v>411</v>
      </c>
      <c r="G335" s="84" t="s">
        <v>396</v>
      </c>
      <c r="H335" s="84" t="s">
        <v>211</v>
      </c>
      <c r="I335" s="52">
        <v>1</v>
      </c>
      <c r="J335" s="84" t="s">
        <v>397</v>
      </c>
      <c r="K335" s="84" t="s">
        <v>168</v>
      </c>
      <c r="L335" s="84" t="s">
        <v>451</v>
      </c>
      <c r="M335" s="84"/>
      <c r="N335" s="8" t="str">
        <f>IF(D335="",N334,IF(AND(D335&lt;&gt;"",ISERROR(MATCH(D335,Var_view!$A$1:$A$646,0))),"Aggregated or removed for anonymization",""))</f>
        <v/>
      </c>
    </row>
    <row r="336" spans="1:14" x14ac:dyDescent="0.35">
      <c r="A336" s="84"/>
      <c r="B336" s="84"/>
      <c r="C336" s="84"/>
      <c r="D336" s="52"/>
      <c r="E336" s="84"/>
      <c r="F336" s="52"/>
      <c r="G336" s="84"/>
      <c r="H336" s="84"/>
      <c r="I336" s="52">
        <v>0</v>
      </c>
      <c r="J336" s="84" t="s">
        <v>176</v>
      </c>
      <c r="K336" s="84"/>
      <c r="L336" s="84"/>
      <c r="M336" s="84"/>
      <c r="N336" s="8" t="str">
        <f>IF(D336="",N335,IF(AND(D336&lt;&gt;"",ISERROR(MATCH(D336,Var_view!$A$1:$A$646,0))),"Aggregated or removed for anonymization",""))</f>
        <v/>
      </c>
    </row>
    <row r="337" spans="1:14" ht="39" x14ac:dyDescent="0.35">
      <c r="A337" s="84" t="s">
        <v>449</v>
      </c>
      <c r="B337" s="84" t="s">
        <v>2739</v>
      </c>
      <c r="C337" s="84" t="s">
        <v>443</v>
      </c>
      <c r="D337" s="52" t="s">
        <v>6024</v>
      </c>
      <c r="E337" s="84"/>
      <c r="F337" s="52" t="s">
        <v>412</v>
      </c>
      <c r="G337" s="84" t="s">
        <v>398</v>
      </c>
      <c r="H337" s="84" t="s">
        <v>211</v>
      </c>
      <c r="I337" s="52">
        <v>1</v>
      </c>
      <c r="J337" s="84" t="s">
        <v>2644</v>
      </c>
      <c r="K337" s="84" t="s">
        <v>168</v>
      </c>
      <c r="L337" s="84" t="s">
        <v>452</v>
      </c>
      <c r="M337" s="84"/>
      <c r="N337" s="8" t="str">
        <f>IF(D337="",N336,IF(AND(D337&lt;&gt;"",ISERROR(MATCH(D337,Var_view!$A$1:$A$646,0))),"Aggregated or removed for anonymization",""))</f>
        <v/>
      </c>
    </row>
    <row r="338" spans="1:14" x14ac:dyDescent="0.35">
      <c r="A338" s="84"/>
      <c r="B338" s="84"/>
      <c r="C338" s="84"/>
      <c r="D338" s="52"/>
      <c r="E338" s="84"/>
      <c r="F338" s="52"/>
      <c r="G338" s="84"/>
      <c r="H338" s="84"/>
      <c r="I338" s="52">
        <v>2</v>
      </c>
      <c r="J338" s="84" t="s">
        <v>2645</v>
      </c>
      <c r="K338" s="84"/>
      <c r="L338" s="84"/>
      <c r="M338" s="84"/>
      <c r="N338" s="8" t="str">
        <f>IF(D338="",N337,IF(AND(D338&lt;&gt;"",ISERROR(MATCH(D338,Var_view!$A$1:$A$646,0))),"Aggregated or removed for anonymization",""))</f>
        <v/>
      </c>
    </row>
    <row r="339" spans="1:14" x14ac:dyDescent="0.35">
      <c r="A339" s="84"/>
      <c r="B339" s="84"/>
      <c r="C339" s="84"/>
      <c r="D339" s="52"/>
      <c r="E339" s="84"/>
      <c r="F339" s="52"/>
      <c r="G339" s="84"/>
      <c r="H339" s="84"/>
      <c r="I339" s="52">
        <v>3</v>
      </c>
      <c r="J339" s="84" t="s">
        <v>2646</v>
      </c>
      <c r="K339" s="84"/>
      <c r="L339" s="84"/>
      <c r="M339" s="84"/>
      <c r="N339" s="8" t="str">
        <f>IF(D339="",N338,IF(AND(D339&lt;&gt;"",ISERROR(MATCH(D339,Var_view!$A$1:$A$646,0))),"Aggregated or removed for anonymization",""))</f>
        <v/>
      </c>
    </row>
    <row r="340" spans="1:14" ht="39" x14ac:dyDescent="0.35">
      <c r="A340" s="84" t="s">
        <v>450</v>
      </c>
      <c r="B340" s="84" t="s">
        <v>2739</v>
      </c>
      <c r="C340" s="84" t="s">
        <v>443</v>
      </c>
      <c r="D340" s="52" t="s">
        <v>6063</v>
      </c>
      <c r="E340" s="84"/>
      <c r="F340" s="52" t="s">
        <v>413</v>
      </c>
      <c r="G340" s="84" t="s">
        <v>399</v>
      </c>
      <c r="H340" s="84" t="s">
        <v>211</v>
      </c>
      <c r="I340" s="52"/>
      <c r="J340" s="84"/>
      <c r="K340" s="84" t="s">
        <v>1868</v>
      </c>
      <c r="L340" s="84" t="s">
        <v>212</v>
      </c>
      <c r="M340" s="84"/>
      <c r="N340" s="8" t="str">
        <f>IF(D340="",N339,IF(AND(D340&lt;&gt;"",ISERROR(MATCH(D340,Var_view!$A$1:$A$646,0))),"Aggregated or removed for anonymization",""))</f>
        <v/>
      </c>
    </row>
    <row r="341" spans="1:14" ht="78" x14ac:dyDescent="0.35">
      <c r="A341" s="84" t="s">
        <v>450</v>
      </c>
      <c r="B341" s="84" t="s">
        <v>2739</v>
      </c>
      <c r="C341" s="84" t="s">
        <v>443</v>
      </c>
      <c r="D341" s="52" t="s">
        <v>6064</v>
      </c>
      <c r="E341" s="84"/>
      <c r="F341" s="52" t="s">
        <v>414</v>
      </c>
      <c r="G341" s="84" t="s">
        <v>400</v>
      </c>
      <c r="H341" s="84" t="s">
        <v>211</v>
      </c>
      <c r="I341" s="52"/>
      <c r="J341" s="84"/>
      <c r="K341" s="84" t="s">
        <v>1868</v>
      </c>
      <c r="L341" s="84" t="s">
        <v>212</v>
      </c>
      <c r="M341" s="84"/>
      <c r="N341" s="8" t="str">
        <f>IF(D341="",N340,IF(AND(D341&lt;&gt;"",ISERROR(MATCH(D341,Var_view!$A$1:$A$646,0))),"Aggregated or removed for anonymization",""))</f>
        <v/>
      </c>
    </row>
    <row r="342" spans="1:14" ht="91" x14ac:dyDescent="0.35">
      <c r="A342" s="84" t="s">
        <v>450</v>
      </c>
      <c r="B342" s="84" t="s">
        <v>2739</v>
      </c>
      <c r="C342" s="84" t="s">
        <v>443</v>
      </c>
      <c r="D342" s="52" t="s">
        <v>6065</v>
      </c>
      <c r="E342" s="84"/>
      <c r="F342" s="52" t="s">
        <v>3153</v>
      </c>
      <c r="G342" s="84" t="s">
        <v>400</v>
      </c>
      <c r="H342" s="84" t="s">
        <v>293</v>
      </c>
      <c r="I342" s="52" t="s">
        <v>3142</v>
      </c>
      <c r="J342" s="84" t="s">
        <v>3142</v>
      </c>
      <c r="K342" s="84" t="s">
        <v>1933</v>
      </c>
      <c r="L342" s="84" t="s">
        <v>452</v>
      </c>
      <c r="M342" s="84" t="s">
        <v>3156</v>
      </c>
      <c r="N342" s="8" t="str">
        <f>IF(D342="",N341,IF(AND(D342&lt;&gt;"",ISERROR(MATCH(D342,Var_view!$A$1:$A$646,0))),"Aggregated or removed for anonymization",""))</f>
        <v/>
      </c>
    </row>
    <row r="343" spans="1:14" ht="39" x14ac:dyDescent="0.35">
      <c r="A343" s="84" t="s">
        <v>450</v>
      </c>
      <c r="B343" s="84" t="s">
        <v>2739</v>
      </c>
      <c r="C343" s="84" t="s">
        <v>443</v>
      </c>
      <c r="D343" s="52" t="s">
        <v>6066</v>
      </c>
      <c r="E343" s="84"/>
      <c r="F343" s="52" t="s">
        <v>415</v>
      </c>
      <c r="G343" s="84" t="s">
        <v>395</v>
      </c>
      <c r="H343" s="84" t="s">
        <v>211</v>
      </c>
      <c r="I343" s="52">
        <v>1</v>
      </c>
      <c r="J343" s="84" t="s">
        <v>261</v>
      </c>
      <c r="K343" s="84" t="s">
        <v>168</v>
      </c>
      <c r="L343" s="84" t="s">
        <v>451</v>
      </c>
      <c r="M343" s="84"/>
      <c r="N343" s="8" t="str">
        <f>IF(D343="",N342,IF(AND(D343&lt;&gt;"",ISERROR(MATCH(D343,Var_view!$A$1:$A$646,0))),"Aggregated or removed for anonymization",""))</f>
        <v/>
      </c>
    </row>
    <row r="344" spans="1:14" x14ac:dyDescent="0.35">
      <c r="A344" s="84"/>
      <c r="B344" s="84"/>
      <c r="C344" s="84"/>
      <c r="D344" s="52"/>
      <c r="E344" s="84"/>
      <c r="F344" s="52"/>
      <c r="G344" s="84"/>
      <c r="H344" s="84"/>
      <c r="I344" s="52">
        <v>0</v>
      </c>
      <c r="J344" s="84" t="s">
        <v>176</v>
      </c>
      <c r="K344" s="84"/>
      <c r="L344" s="84"/>
      <c r="M344" s="84"/>
      <c r="N344" s="8" t="str">
        <f>IF(D344="",N343,IF(AND(D344&lt;&gt;"",ISERROR(MATCH(D344,Var_view!$A$1:$A$646,0))),"Aggregated or removed for anonymization",""))</f>
        <v/>
      </c>
    </row>
    <row r="345" spans="1:14" ht="52" x14ac:dyDescent="0.35">
      <c r="A345" s="84" t="s">
        <v>450</v>
      </c>
      <c r="B345" s="84" t="s">
        <v>2677</v>
      </c>
      <c r="C345" s="84" t="s">
        <v>2678</v>
      </c>
      <c r="D345" s="52" t="s">
        <v>6067</v>
      </c>
      <c r="E345" s="84"/>
      <c r="F345" s="52" t="s">
        <v>416</v>
      </c>
      <c r="G345" s="84" t="s">
        <v>261</v>
      </c>
      <c r="H345" s="84" t="s">
        <v>211</v>
      </c>
      <c r="I345" s="52"/>
      <c r="J345" s="84"/>
      <c r="K345" s="84" t="s">
        <v>1868</v>
      </c>
      <c r="L345" s="84" t="s">
        <v>212</v>
      </c>
      <c r="M345" s="84" t="s">
        <v>1732</v>
      </c>
      <c r="N345" s="8" t="str">
        <f>IF(D345="",N344,IF(AND(D345&lt;&gt;"",ISERROR(MATCH(D345,Var_view!$A$1:$A$646,0))),"Aggregated or removed for anonymization",""))</f>
        <v/>
      </c>
    </row>
    <row r="346" spans="1:14" ht="91" x14ac:dyDescent="0.35">
      <c r="A346" s="84" t="s">
        <v>450</v>
      </c>
      <c r="B346" s="84" t="s">
        <v>2677</v>
      </c>
      <c r="C346" s="84" t="s">
        <v>2678</v>
      </c>
      <c r="D346" s="52" t="s">
        <v>6068</v>
      </c>
      <c r="E346" s="84"/>
      <c r="F346" s="52" t="s">
        <v>3154</v>
      </c>
      <c r="G346" s="84" t="s">
        <v>261</v>
      </c>
      <c r="H346" s="84" t="s">
        <v>293</v>
      </c>
      <c r="I346" s="52" t="s">
        <v>3142</v>
      </c>
      <c r="J346" s="84" t="s">
        <v>3142</v>
      </c>
      <c r="K346" s="84" t="s">
        <v>1933</v>
      </c>
      <c r="L346" s="84" t="s">
        <v>452</v>
      </c>
      <c r="M346" s="84" t="s">
        <v>3155</v>
      </c>
      <c r="N346" s="8" t="str">
        <f>IF(D346="",N345,IF(AND(D346&lt;&gt;"",ISERROR(MATCH(D346,Var_view!$A$1:$A$646,0))),"Aggregated or removed for anonymization",""))</f>
        <v/>
      </c>
    </row>
    <row r="347" spans="1:14" x14ac:dyDescent="0.35">
      <c r="A347" s="84"/>
      <c r="B347" s="84"/>
      <c r="C347" s="84"/>
      <c r="D347" s="52" t="s">
        <v>2104</v>
      </c>
      <c r="E347" s="84"/>
      <c r="F347" s="52" t="s">
        <v>2105</v>
      </c>
      <c r="G347" s="84"/>
      <c r="H347" s="84"/>
      <c r="I347" s="52"/>
      <c r="J347" s="84"/>
      <c r="K347" s="84"/>
      <c r="L347" s="84"/>
      <c r="M347" s="84" t="s">
        <v>2085</v>
      </c>
      <c r="N347" s="8" t="str">
        <f>IF(D347="",N346,IF(AND(D347&lt;&gt;"",ISERROR(MATCH(D347,Var_view!$A$1:$A$646,0))),"Aggregated or removed for anonymization",""))</f>
        <v>Aggregated or removed for anonymization</v>
      </c>
    </row>
    <row r="348" spans="1:14" ht="52" x14ac:dyDescent="0.35">
      <c r="A348" s="84" t="s">
        <v>450</v>
      </c>
      <c r="B348" s="84" t="s">
        <v>2683</v>
      </c>
      <c r="C348" s="84" t="s">
        <v>296</v>
      </c>
      <c r="D348" s="52" t="s">
        <v>6069</v>
      </c>
      <c r="E348" s="84"/>
      <c r="F348" s="52" t="s">
        <v>420</v>
      </c>
      <c r="G348" s="84" t="s">
        <v>965</v>
      </c>
      <c r="H348" s="84" t="s">
        <v>211</v>
      </c>
      <c r="I348" s="52">
        <v>1</v>
      </c>
      <c r="J348" s="84" t="s">
        <v>207</v>
      </c>
      <c r="K348" s="84" t="s">
        <v>168</v>
      </c>
      <c r="L348" s="84" t="s">
        <v>451</v>
      </c>
      <c r="M348" s="84" t="s">
        <v>1733</v>
      </c>
      <c r="N348" s="8" t="str">
        <f>IF(D348="",N347,IF(AND(D348&lt;&gt;"",ISERROR(MATCH(D348,Var_view!$A$1:$A$646,0))),"Aggregated or removed for anonymization",""))</f>
        <v/>
      </c>
    </row>
    <row r="349" spans="1:14" x14ac:dyDescent="0.35">
      <c r="A349" s="84"/>
      <c r="B349" s="84"/>
      <c r="C349" s="84"/>
      <c r="D349" s="52"/>
      <c r="E349" s="84"/>
      <c r="F349" s="52"/>
      <c r="G349" s="84"/>
      <c r="H349" s="84"/>
      <c r="I349" s="52">
        <v>0</v>
      </c>
      <c r="J349" s="84" t="s">
        <v>176</v>
      </c>
      <c r="K349" s="84"/>
      <c r="L349" s="84"/>
      <c r="M349" s="84"/>
      <c r="N349" s="8" t="str">
        <f>IF(D349="",N348,IF(AND(D349&lt;&gt;"",ISERROR(MATCH(D349,Var_view!$A$1:$A$646,0))),"Aggregated or removed for anonymization",""))</f>
        <v/>
      </c>
    </row>
    <row r="350" spans="1:14" ht="78" x14ac:dyDescent="0.35">
      <c r="A350" s="84" t="s">
        <v>450</v>
      </c>
      <c r="B350" s="84" t="s">
        <v>2695</v>
      </c>
      <c r="C350" s="84" t="s">
        <v>2679</v>
      </c>
      <c r="D350" s="52" t="s">
        <v>6070</v>
      </c>
      <c r="E350" s="84"/>
      <c r="F350" s="52" t="s">
        <v>421</v>
      </c>
      <c r="G350" s="84" t="s">
        <v>966</v>
      </c>
      <c r="H350" s="84" t="s">
        <v>211</v>
      </c>
      <c r="I350" s="52">
        <v>1</v>
      </c>
      <c r="J350" s="84" t="s">
        <v>207</v>
      </c>
      <c r="K350" s="84" t="s">
        <v>168</v>
      </c>
      <c r="L350" s="84" t="s">
        <v>451</v>
      </c>
      <c r="M350" s="84" t="s">
        <v>1734</v>
      </c>
      <c r="N350" s="8" t="str">
        <f>IF(D350="",N349,IF(AND(D350&lt;&gt;"",ISERROR(MATCH(D350,Var_view!$A$1:$A$646,0))),"Aggregated or removed for anonymization",""))</f>
        <v/>
      </c>
    </row>
    <row r="351" spans="1:14" x14ac:dyDescent="0.35">
      <c r="A351" s="84"/>
      <c r="B351" s="84"/>
      <c r="C351" s="84"/>
      <c r="D351" s="52"/>
      <c r="E351" s="84"/>
      <c r="F351" s="52"/>
      <c r="G351" s="84"/>
      <c r="H351" s="84"/>
      <c r="I351" s="52">
        <v>0</v>
      </c>
      <c r="J351" s="84" t="s">
        <v>176</v>
      </c>
      <c r="K351" s="84"/>
      <c r="L351" s="84"/>
      <c r="M351" s="84"/>
      <c r="N351" s="8" t="str">
        <f>IF(D351="",N350,IF(AND(D351&lt;&gt;"",ISERROR(MATCH(D351,Var_view!$A$1:$A$646,0))),"Aggregated or removed for anonymization",""))</f>
        <v/>
      </c>
    </row>
    <row r="352" spans="1:14" ht="91" x14ac:dyDescent="0.35">
      <c r="A352" s="84" t="s">
        <v>450</v>
      </c>
      <c r="B352" s="84" t="s">
        <v>4811</v>
      </c>
      <c r="C352" s="84" t="s">
        <v>2680</v>
      </c>
      <c r="D352" s="52" t="s">
        <v>6071</v>
      </c>
      <c r="E352" s="84"/>
      <c r="F352" s="52" t="s">
        <v>335</v>
      </c>
      <c r="G352" s="84" t="s">
        <v>967</v>
      </c>
      <c r="H352" s="84" t="s">
        <v>211</v>
      </c>
      <c r="I352" s="52">
        <v>2</v>
      </c>
      <c r="J352" s="84" t="s">
        <v>207</v>
      </c>
      <c r="K352" s="84" t="s">
        <v>168</v>
      </c>
      <c r="L352" s="84" t="s">
        <v>452</v>
      </c>
      <c r="M352" s="84"/>
      <c r="N352" s="8" t="str">
        <f>IF(D352="",N351,IF(AND(D352&lt;&gt;"",ISERROR(MATCH(D352,Var_view!$A$1:$A$646,0))),"Aggregated or removed for anonymization",""))</f>
        <v/>
      </c>
    </row>
    <row r="353" spans="1:14" ht="26" x14ac:dyDescent="0.35">
      <c r="A353" s="84"/>
      <c r="B353" s="84"/>
      <c r="C353" s="84"/>
      <c r="D353" s="52"/>
      <c r="E353" s="84"/>
      <c r="F353" s="52"/>
      <c r="G353" s="84"/>
      <c r="H353" s="84"/>
      <c r="I353" s="52">
        <v>1</v>
      </c>
      <c r="J353" s="84" t="s">
        <v>265</v>
      </c>
      <c r="K353" s="84"/>
      <c r="L353" s="84"/>
      <c r="M353" s="84"/>
      <c r="N353" s="8" t="str">
        <f>IF(D353="",N352,IF(AND(D353&lt;&gt;"",ISERROR(MATCH(D353,Var_view!$A$1:$A$646,0))),"Aggregated or removed for anonymization",""))</f>
        <v/>
      </c>
    </row>
    <row r="354" spans="1:14" x14ac:dyDescent="0.35">
      <c r="A354" s="84"/>
      <c r="B354" s="84"/>
      <c r="C354" s="84"/>
      <c r="D354" s="52"/>
      <c r="E354" s="84"/>
      <c r="F354" s="52"/>
      <c r="G354" s="84"/>
      <c r="H354" s="84"/>
      <c r="I354" s="52">
        <v>0</v>
      </c>
      <c r="J354" s="84" t="s">
        <v>176</v>
      </c>
      <c r="K354" s="84"/>
      <c r="L354" s="84"/>
      <c r="M354" s="84"/>
      <c r="N354" s="8" t="str">
        <f>IF(D354="",N353,IF(AND(D354&lt;&gt;"",ISERROR(MATCH(D354,Var_view!$A$1:$A$646,0))),"Aggregated or removed for anonymization",""))</f>
        <v/>
      </c>
    </row>
    <row r="355" spans="1:14" ht="65" x14ac:dyDescent="0.35">
      <c r="A355" s="84" t="s">
        <v>450</v>
      </c>
      <c r="B355" s="84" t="s">
        <v>2684</v>
      </c>
      <c r="C355" s="84" t="s">
        <v>1340</v>
      </c>
      <c r="D355" s="52" t="s">
        <v>6280</v>
      </c>
      <c r="E355" s="84"/>
      <c r="F355" s="52" t="s">
        <v>423</v>
      </c>
      <c r="G355" s="84" t="s">
        <v>968</v>
      </c>
      <c r="H355" s="84" t="s">
        <v>211</v>
      </c>
      <c r="I355" s="52">
        <v>1</v>
      </c>
      <c r="J355" s="84" t="s">
        <v>266</v>
      </c>
      <c r="K355" s="84" t="s">
        <v>168</v>
      </c>
      <c r="L355" s="84" t="s">
        <v>452</v>
      </c>
      <c r="M355" s="84" t="s">
        <v>970</v>
      </c>
      <c r="N355" s="8" t="str">
        <f>IF(D355="",N354,IF(AND(D355&lt;&gt;"",ISERROR(MATCH(D355,Var_view!$A$1:$A$646,0))),"Aggregated or removed for anonymization",""))</f>
        <v>Aggregated or removed for anonymization</v>
      </c>
    </row>
    <row r="356" spans="1:14" x14ac:dyDescent="0.35">
      <c r="A356" s="84"/>
      <c r="B356" s="84"/>
      <c r="C356" s="84"/>
      <c r="D356" s="52"/>
      <c r="E356" s="84"/>
      <c r="F356" s="52"/>
      <c r="G356" s="84"/>
      <c r="H356" s="84"/>
      <c r="I356" s="52">
        <v>2020</v>
      </c>
      <c r="J356" s="84">
        <v>2020</v>
      </c>
      <c r="K356" s="84"/>
      <c r="L356" s="84"/>
      <c r="M356" s="84"/>
      <c r="N356" s="8" t="str">
        <f>IF(D356="",N355,IF(AND(D356&lt;&gt;"",ISERROR(MATCH(D356,Var_view!$A$1:$A$646,0))),"Aggregated or removed for anonymization",""))</f>
        <v>Aggregated or removed for anonymization</v>
      </c>
    </row>
    <row r="357" spans="1:14" x14ac:dyDescent="0.35">
      <c r="A357" s="84"/>
      <c r="B357" s="84"/>
      <c r="C357" s="84"/>
      <c r="D357" s="52"/>
      <c r="E357" s="84"/>
      <c r="F357" s="52"/>
      <c r="G357" s="84"/>
      <c r="H357" s="84"/>
      <c r="I357" s="52">
        <v>2021</v>
      </c>
      <c r="J357" s="84">
        <v>2021</v>
      </c>
      <c r="K357" s="84"/>
      <c r="L357" s="84"/>
      <c r="M357" s="84"/>
      <c r="N357" s="8" t="str">
        <f>IF(D357="",N356,IF(AND(D357&lt;&gt;"",ISERROR(MATCH(D357,Var_view!$A$1:$A$646,0))),"Aggregated or removed for anonymization",""))</f>
        <v>Aggregated or removed for anonymization</v>
      </c>
    </row>
    <row r="358" spans="1:14" x14ac:dyDescent="0.35">
      <c r="A358" s="84"/>
      <c r="B358" s="84"/>
      <c r="C358" s="84"/>
      <c r="D358" s="52"/>
      <c r="E358" s="84"/>
      <c r="F358" s="52"/>
      <c r="G358" s="84"/>
      <c r="H358" s="84"/>
      <c r="I358" s="52">
        <v>2022</v>
      </c>
      <c r="J358" s="84">
        <v>2022</v>
      </c>
      <c r="K358" s="84"/>
      <c r="L358" s="84"/>
      <c r="M358" s="84"/>
      <c r="N358" s="8" t="str">
        <f>IF(D358="",N357,IF(AND(D358&lt;&gt;"",ISERROR(MATCH(D358,Var_view!$A$1:$A$646,0))),"Aggregated or removed for anonymization",""))</f>
        <v>Aggregated or removed for anonymization</v>
      </c>
    </row>
    <row r="359" spans="1:14" ht="39" x14ac:dyDescent="0.35">
      <c r="A359" s="84"/>
      <c r="B359" s="84"/>
      <c r="C359" s="84"/>
      <c r="D359" s="52"/>
      <c r="E359" s="84"/>
      <c r="F359" s="52"/>
      <c r="G359" s="84"/>
      <c r="H359" s="84"/>
      <c r="I359" s="52">
        <v>-77</v>
      </c>
      <c r="J359" s="84" t="s">
        <v>267</v>
      </c>
      <c r="K359" s="84"/>
      <c r="L359" s="84"/>
      <c r="M359" s="84"/>
      <c r="N359" s="8" t="str">
        <f>IF(D359="",N358,IF(AND(D359&lt;&gt;"",ISERROR(MATCH(D359,Var_view!$A$1:$A$646,0))),"Aggregated or removed for anonymization",""))</f>
        <v>Aggregated or removed for anonymization</v>
      </c>
    </row>
    <row r="360" spans="1:14" ht="104" x14ac:dyDescent="0.35">
      <c r="A360" s="84" t="s">
        <v>450</v>
      </c>
      <c r="B360" s="84" t="s">
        <v>2685</v>
      </c>
      <c r="C360" s="84" t="s">
        <v>1339</v>
      </c>
      <c r="D360" s="52" t="s">
        <v>6281</v>
      </c>
      <c r="E360" s="84"/>
      <c r="F360" s="52" t="s">
        <v>422</v>
      </c>
      <c r="G360" s="84" t="s">
        <v>969</v>
      </c>
      <c r="H360" s="84" t="s">
        <v>211</v>
      </c>
      <c r="I360" s="52">
        <v>1</v>
      </c>
      <c r="J360" s="84" t="s">
        <v>424</v>
      </c>
      <c r="K360" s="84" t="s">
        <v>168</v>
      </c>
      <c r="L360" s="84" t="s">
        <v>452</v>
      </c>
      <c r="M360" s="84" t="s">
        <v>1341</v>
      </c>
      <c r="N360" s="8" t="str">
        <f>IF(D360="",N359,IF(AND(D360&lt;&gt;"",ISERROR(MATCH(D360,Var_view!$A$1:$A$646,0))),"Aggregated or removed for anonymization",""))</f>
        <v>Aggregated or removed for anonymization</v>
      </c>
    </row>
    <row r="361" spans="1:14" x14ac:dyDescent="0.35">
      <c r="A361" s="84"/>
      <c r="B361" s="84"/>
      <c r="C361" s="84"/>
      <c r="D361" s="52"/>
      <c r="E361" s="84"/>
      <c r="F361" s="52"/>
      <c r="G361" s="84"/>
      <c r="H361" s="84"/>
      <c r="I361" s="52">
        <v>2016</v>
      </c>
      <c r="J361" s="84">
        <v>2016</v>
      </c>
      <c r="K361" s="84"/>
      <c r="L361" s="84"/>
      <c r="M361" s="84"/>
      <c r="N361" s="8" t="str">
        <f>IF(D361="",N360,IF(AND(D361&lt;&gt;"",ISERROR(MATCH(D361,Var_view!$A$1:$A$646,0))),"Aggregated or removed for anonymization",""))</f>
        <v>Aggregated or removed for anonymization</v>
      </c>
    </row>
    <row r="362" spans="1:14" x14ac:dyDescent="0.35">
      <c r="A362" s="84"/>
      <c r="B362" s="84"/>
      <c r="C362" s="84"/>
      <c r="D362" s="52"/>
      <c r="E362" s="84"/>
      <c r="F362" s="52"/>
      <c r="G362" s="84"/>
      <c r="H362" s="84"/>
      <c r="I362" s="52">
        <v>2017</v>
      </c>
      <c r="J362" s="84">
        <v>2017</v>
      </c>
      <c r="K362" s="84"/>
      <c r="L362" s="84"/>
      <c r="M362" s="84"/>
      <c r="N362" s="8" t="str">
        <f>IF(D362="",N361,IF(AND(D362&lt;&gt;"",ISERROR(MATCH(D362,Var_view!$A$1:$A$646,0))),"Aggregated or removed for anonymization",""))</f>
        <v>Aggregated or removed for anonymization</v>
      </c>
    </row>
    <row r="363" spans="1:14" x14ac:dyDescent="0.35">
      <c r="A363" s="84"/>
      <c r="B363" s="84"/>
      <c r="C363" s="84"/>
      <c r="D363" s="52"/>
      <c r="E363" s="84"/>
      <c r="F363" s="52"/>
      <c r="G363" s="84"/>
      <c r="H363" s="84"/>
      <c r="I363" s="52">
        <v>2018</v>
      </c>
      <c r="J363" s="84">
        <v>2018</v>
      </c>
      <c r="K363" s="84"/>
      <c r="L363" s="84"/>
      <c r="M363" s="84"/>
      <c r="N363" s="8" t="str">
        <f>IF(D363="",N362,IF(AND(D363&lt;&gt;"",ISERROR(MATCH(D363,Var_view!$A$1:$A$646,0))),"Aggregated or removed for anonymization",""))</f>
        <v>Aggregated or removed for anonymization</v>
      </c>
    </row>
    <row r="364" spans="1:14" x14ac:dyDescent="0.35">
      <c r="A364" s="84"/>
      <c r="B364" s="84"/>
      <c r="C364" s="84"/>
      <c r="D364" s="52"/>
      <c r="E364" s="84"/>
      <c r="F364" s="52"/>
      <c r="G364" s="84"/>
      <c r="H364" s="84"/>
      <c r="I364" s="52">
        <v>2019</v>
      </c>
      <c r="J364" s="84">
        <v>2019</v>
      </c>
      <c r="K364" s="84"/>
      <c r="L364" s="84"/>
      <c r="M364" s="84"/>
      <c r="N364" s="8" t="str">
        <f>IF(D364="",N363,IF(AND(D364&lt;&gt;"",ISERROR(MATCH(D364,Var_view!$A$1:$A$646,0))),"Aggregated or removed for anonymization",""))</f>
        <v>Aggregated or removed for anonymization</v>
      </c>
    </row>
    <row r="365" spans="1:14" x14ac:dyDescent="0.35">
      <c r="A365" s="84"/>
      <c r="B365" s="84"/>
      <c r="C365" s="84"/>
      <c r="D365" s="52"/>
      <c r="E365" s="84"/>
      <c r="F365" s="52"/>
      <c r="G365" s="84"/>
      <c r="H365" s="84"/>
      <c r="I365" s="52">
        <v>2020</v>
      </c>
      <c r="J365" s="84">
        <v>2020</v>
      </c>
      <c r="K365" s="84"/>
      <c r="L365" s="84"/>
      <c r="M365" s="84"/>
      <c r="N365" s="8" t="str">
        <f>IF(D365="",N364,IF(AND(D365&lt;&gt;"",ISERROR(MATCH(D365,Var_view!$A$1:$A$646,0))),"Aggregated or removed for anonymization",""))</f>
        <v>Aggregated or removed for anonymization</v>
      </c>
    </row>
    <row r="366" spans="1:14" x14ac:dyDescent="0.35">
      <c r="A366" s="84"/>
      <c r="B366" s="84"/>
      <c r="C366" s="84"/>
      <c r="D366" s="52"/>
      <c r="E366" s="84"/>
      <c r="F366" s="52"/>
      <c r="G366" s="84"/>
      <c r="H366" s="84"/>
      <c r="I366" s="52">
        <v>2021</v>
      </c>
      <c r="J366" s="84">
        <v>2021</v>
      </c>
      <c r="K366" s="84"/>
      <c r="L366" s="84"/>
      <c r="M366" s="84"/>
      <c r="N366" s="8" t="str">
        <f>IF(D366="",N365,IF(AND(D366&lt;&gt;"",ISERROR(MATCH(D366,Var_view!$A$1:$A$646,0))),"Aggregated or removed for anonymization",""))</f>
        <v>Aggregated or removed for anonymization</v>
      </c>
    </row>
    <row r="367" spans="1:14" x14ac:dyDescent="0.35">
      <c r="A367" s="84"/>
      <c r="B367" s="84"/>
      <c r="C367" s="84"/>
      <c r="D367" s="52"/>
      <c r="E367" s="84"/>
      <c r="F367" s="52"/>
      <c r="G367" s="84"/>
      <c r="H367" s="84"/>
      <c r="I367" s="52">
        <v>2022</v>
      </c>
      <c r="J367" s="84">
        <v>2022</v>
      </c>
      <c r="K367" s="84"/>
      <c r="L367" s="84"/>
      <c r="M367" s="84"/>
      <c r="N367" s="8" t="str">
        <f>IF(D367="",N366,IF(AND(D367&lt;&gt;"",ISERROR(MATCH(D367,Var_view!$A$1:$A$646,0))),"Aggregated or removed for anonymization",""))</f>
        <v>Aggregated or removed for anonymization</v>
      </c>
    </row>
    <row r="368" spans="1:14" ht="39" x14ac:dyDescent="0.35">
      <c r="A368" s="84"/>
      <c r="B368" s="84"/>
      <c r="C368" s="84"/>
      <c r="D368" s="52"/>
      <c r="E368" s="84"/>
      <c r="F368" s="52"/>
      <c r="G368" s="84"/>
      <c r="H368" s="84"/>
      <c r="I368" s="52">
        <v>-77</v>
      </c>
      <c r="J368" s="84" t="s">
        <v>267</v>
      </c>
      <c r="K368" s="84"/>
      <c r="L368" s="84"/>
      <c r="M368" s="84"/>
      <c r="N368" s="8" t="str">
        <f>IF(D368="",N367,IF(AND(D368&lt;&gt;"",ISERROR(MATCH(D368,Var_view!$A$1:$A$646,0))),"Aggregated or removed for anonymization",""))</f>
        <v>Aggregated or removed for anonymization</v>
      </c>
    </row>
    <row r="369" spans="1:14" ht="104" x14ac:dyDescent="0.35">
      <c r="A369" s="84" t="s">
        <v>450</v>
      </c>
      <c r="B369" s="84" t="s">
        <v>2699</v>
      </c>
      <c r="C369" s="84" t="s">
        <v>445</v>
      </c>
      <c r="D369" s="52" t="s">
        <v>6282</v>
      </c>
      <c r="E369" s="84"/>
      <c r="F369" s="52" t="s">
        <v>336</v>
      </c>
      <c r="G369" s="84" t="s">
        <v>971</v>
      </c>
      <c r="H369" s="84" t="s">
        <v>211</v>
      </c>
      <c r="I369" s="52">
        <v>1</v>
      </c>
      <c r="J369" s="84" t="s">
        <v>180</v>
      </c>
      <c r="K369" s="84" t="s">
        <v>168</v>
      </c>
      <c r="L369" s="84" t="s">
        <v>452</v>
      </c>
      <c r="M369" s="84"/>
      <c r="N369" s="8" t="str">
        <f>IF(D369="",N368,IF(AND(D369&lt;&gt;"",ISERROR(MATCH(D369,Var_view!$A$1:$A$646,0))),"Aggregated or removed for anonymization",""))</f>
        <v>Aggregated or removed for anonymization</v>
      </c>
    </row>
    <row r="370" spans="1:14" x14ac:dyDescent="0.35">
      <c r="A370" s="84"/>
      <c r="B370" s="84"/>
      <c r="C370" s="84"/>
      <c r="D370" s="52"/>
      <c r="E370" s="84"/>
      <c r="F370" s="52"/>
      <c r="G370" s="84"/>
      <c r="H370" s="84"/>
      <c r="I370" s="52">
        <v>2</v>
      </c>
      <c r="J370" s="84" t="s">
        <v>181</v>
      </c>
      <c r="K370" s="84"/>
      <c r="L370" s="84"/>
      <c r="M370" s="84"/>
      <c r="N370" s="8" t="str">
        <f>IF(D370="",N369,IF(AND(D370&lt;&gt;"",ISERROR(MATCH(D370,Var_view!$A$1:$A$646,0))),"Aggregated or removed for anonymization",""))</f>
        <v>Aggregated or removed for anonymization</v>
      </c>
    </row>
    <row r="371" spans="1:14" x14ac:dyDescent="0.35">
      <c r="A371" s="84"/>
      <c r="B371" s="84"/>
      <c r="C371" s="84"/>
      <c r="D371" s="52"/>
      <c r="E371" s="84"/>
      <c r="F371" s="52"/>
      <c r="G371" s="84"/>
      <c r="H371" s="84"/>
      <c r="I371" s="52">
        <v>3</v>
      </c>
      <c r="J371" s="84" t="s">
        <v>182</v>
      </c>
      <c r="K371" s="84"/>
      <c r="L371" s="84"/>
      <c r="M371" s="84"/>
      <c r="N371" s="8" t="str">
        <f>IF(D371="",N370,IF(AND(D371&lt;&gt;"",ISERROR(MATCH(D371,Var_view!$A$1:$A$646,0))),"Aggregated or removed for anonymization",""))</f>
        <v>Aggregated or removed for anonymization</v>
      </c>
    </row>
    <row r="372" spans="1:14" x14ac:dyDescent="0.35">
      <c r="A372" s="84"/>
      <c r="B372" s="84"/>
      <c r="C372" s="84"/>
      <c r="D372" s="52"/>
      <c r="E372" s="84"/>
      <c r="F372" s="52"/>
      <c r="G372" s="84"/>
      <c r="H372" s="84"/>
      <c r="I372" s="52">
        <v>4</v>
      </c>
      <c r="J372" s="84" t="s">
        <v>183</v>
      </c>
      <c r="K372" s="84"/>
      <c r="L372" s="84"/>
      <c r="M372" s="84"/>
      <c r="N372" s="8" t="str">
        <f>IF(D372="",N371,IF(AND(D372&lt;&gt;"",ISERROR(MATCH(D372,Var_view!$A$1:$A$646,0))),"Aggregated or removed for anonymization",""))</f>
        <v>Aggregated or removed for anonymization</v>
      </c>
    </row>
    <row r="373" spans="1:14" x14ac:dyDescent="0.35">
      <c r="A373" s="84"/>
      <c r="B373" s="84"/>
      <c r="C373" s="84"/>
      <c r="D373" s="52"/>
      <c r="E373" s="84"/>
      <c r="F373" s="52"/>
      <c r="G373" s="84"/>
      <c r="H373" s="84"/>
      <c r="I373" s="52">
        <v>5</v>
      </c>
      <c r="J373" s="84" t="s">
        <v>184</v>
      </c>
      <c r="K373" s="84"/>
      <c r="L373" s="84"/>
      <c r="M373" s="84"/>
      <c r="N373" s="8" t="str">
        <f>IF(D373="",N372,IF(AND(D373&lt;&gt;"",ISERROR(MATCH(D373,Var_view!$A$1:$A$646,0))),"Aggregated or removed for anonymization",""))</f>
        <v>Aggregated or removed for anonymization</v>
      </c>
    </row>
    <row r="374" spans="1:14" x14ac:dyDescent="0.35">
      <c r="A374" s="84"/>
      <c r="B374" s="84"/>
      <c r="C374" s="84"/>
      <c r="D374" s="52"/>
      <c r="E374" s="84"/>
      <c r="F374" s="52"/>
      <c r="G374" s="84"/>
      <c r="H374" s="84"/>
      <c r="I374" s="52">
        <v>6</v>
      </c>
      <c r="J374" s="84" t="s">
        <v>185</v>
      </c>
      <c r="K374" s="84"/>
      <c r="L374" s="84"/>
      <c r="M374" s="84"/>
      <c r="N374" s="8" t="str">
        <f>IF(D374="",N373,IF(AND(D374&lt;&gt;"",ISERROR(MATCH(D374,Var_view!$A$1:$A$646,0))),"Aggregated or removed for anonymization",""))</f>
        <v>Aggregated or removed for anonymization</v>
      </c>
    </row>
    <row r="375" spans="1:14" x14ac:dyDescent="0.35">
      <c r="A375" s="84"/>
      <c r="B375" s="84"/>
      <c r="C375" s="84"/>
      <c r="D375" s="52"/>
      <c r="E375" s="84"/>
      <c r="F375" s="52"/>
      <c r="G375" s="84"/>
      <c r="H375" s="84"/>
      <c r="I375" s="52">
        <v>7</v>
      </c>
      <c r="J375" s="84" t="s">
        <v>186</v>
      </c>
      <c r="K375" s="84"/>
      <c r="L375" s="84"/>
      <c r="M375" s="84"/>
      <c r="N375" s="8" t="str">
        <f>IF(D375="",N374,IF(AND(D375&lt;&gt;"",ISERROR(MATCH(D375,Var_view!$A$1:$A$646,0))),"Aggregated or removed for anonymization",""))</f>
        <v>Aggregated or removed for anonymization</v>
      </c>
    </row>
    <row r="376" spans="1:14" x14ac:dyDescent="0.35">
      <c r="A376" s="84"/>
      <c r="B376" s="84"/>
      <c r="C376" s="84"/>
      <c r="D376" s="52"/>
      <c r="E376" s="84"/>
      <c r="F376" s="52"/>
      <c r="G376" s="84"/>
      <c r="H376" s="84"/>
      <c r="I376" s="52">
        <v>8</v>
      </c>
      <c r="J376" s="84" t="s">
        <v>187</v>
      </c>
      <c r="K376" s="84"/>
      <c r="L376" s="84"/>
      <c r="M376" s="84"/>
      <c r="N376" s="8" t="str">
        <f>IF(D376="",N375,IF(AND(D376&lt;&gt;"",ISERROR(MATCH(D376,Var_view!$A$1:$A$646,0))),"Aggregated or removed for anonymization",""))</f>
        <v>Aggregated or removed for anonymization</v>
      </c>
    </row>
    <row r="377" spans="1:14" x14ac:dyDescent="0.35">
      <c r="A377" s="84"/>
      <c r="B377" s="84"/>
      <c r="C377" s="84"/>
      <c r="D377" s="52"/>
      <c r="E377" s="84"/>
      <c r="F377" s="52"/>
      <c r="G377" s="84"/>
      <c r="H377" s="84"/>
      <c r="I377" s="52">
        <v>9</v>
      </c>
      <c r="J377" s="84" t="s">
        <v>188</v>
      </c>
      <c r="K377" s="84"/>
      <c r="L377" s="84"/>
      <c r="M377" s="84"/>
      <c r="N377" s="8" t="str">
        <f>IF(D377="",N376,IF(AND(D377&lt;&gt;"",ISERROR(MATCH(D377,Var_view!$A$1:$A$646,0))),"Aggregated or removed for anonymization",""))</f>
        <v>Aggregated or removed for anonymization</v>
      </c>
    </row>
    <row r="378" spans="1:14" x14ac:dyDescent="0.35">
      <c r="A378" s="84"/>
      <c r="B378" s="84"/>
      <c r="C378" s="84"/>
      <c r="D378" s="52"/>
      <c r="E378" s="84"/>
      <c r="F378" s="52"/>
      <c r="G378" s="84"/>
      <c r="H378" s="84"/>
      <c r="I378" s="52">
        <v>10</v>
      </c>
      <c r="J378" s="84" t="s">
        <v>189</v>
      </c>
      <c r="K378" s="84"/>
      <c r="L378" s="84"/>
      <c r="M378" s="84"/>
      <c r="N378" s="8" t="str">
        <f>IF(D378="",N377,IF(AND(D378&lt;&gt;"",ISERROR(MATCH(D378,Var_view!$A$1:$A$646,0))),"Aggregated or removed for anonymization",""))</f>
        <v>Aggregated or removed for anonymization</v>
      </c>
    </row>
    <row r="379" spans="1:14" x14ac:dyDescent="0.35">
      <c r="A379" s="84"/>
      <c r="B379" s="84"/>
      <c r="C379" s="84"/>
      <c r="D379" s="52"/>
      <c r="E379" s="84"/>
      <c r="F379" s="52"/>
      <c r="G379" s="84"/>
      <c r="H379" s="84"/>
      <c r="I379" s="52">
        <v>11</v>
      </c>
      <c r="J379" s="84" t="s">
        <v>190</v>
      </c>
      <c r="K379" s="84"/>
      <c r="L379" s="84"/>
      <c r="M379" s="84"/>
      <c r="N379" s="8" t="str">
        <f>IF(D379="",N378,IF(AND(D379&lt;&gt;"",ISERROR(MATCH(D379,Var_view!$A$1:$A$646,0))),"Aggregated or removed for anonymization",""))</f>
        <v>Aggregated or removed for anonymization</v>
      </c>
    </row>
    <row r="380" spans="1:14" x14ac:dyDescent="0.35">
      <c r="A380" s="84"/>
      <c r="B380" s="84"/>
      <c r="C380" s="84"/>
      <c r="D380" s="52"/>
      <c r="E380" s="84"/>
      <c r="F380" s="52"/>
      <c r="G380" s="84"/>
      <c r="H380" s="84"/>
      <c r="I380" s="52">
        <v>12</v>
      </c>
      <c r="J380" s="84" t="s">
        <v>191</v>
      </c>
      <c r="K380" s="84"/>
      <c r="L380" s="84"/>
      <c r="M380" s="84"/>
      <c r="N380" s="8" t="str">
        <f>IF(D380="",N379,IF(AND(D380&lt;&gt;"",ISERROR(MATCH(D380,Var_view!$A$1:$A$646,0))),"Aggregated or removed for anonymization",""))</f>
        <v>Aggregated or removed for anonymization</v>
      </c>
    </row>
    <row r="381" spans="1:14" ht="39" x14ac:dyDescent="0.35">
      <c r="A381" s="84"/>
      <c r="B381" s="84"/>
      <c r="C381" s="84"/>
      <c r="D381" s="52"/>
      <c r="E381" s="84"/>
      <c r="F381" s="52"/>
      <c r="G381" s="84"/>
      <c r="H381" s="84"/>
      <c r="I381" s="52">
        <v>-77</v>
      </c>
      <c r="J381" s="84" t="s">
        <v>267</v>
      </c>
      <c r="K381" s="84"/>
      <c r="L381" s="84"/>
      <c r="M381" s="84"/>
      <c r="N381" s="8" t="str">
        <f>IF(D381="",N380,IF(AND(D381&lt;&gt;"",ISERROR(MATCH(D381,Var_view!$A$1:$A$646,0))),"Aggregated or removed for anonymization",""))</f>
        <v>Aggregated or removed for anonymization</v>
      </c>
    </row>
    <row r="382" spans="1:14" ht="65" x14ac:dyDescent="0.35">
      <c r="A382" s="84" t="s">
        <v>450</v>
      </c>
      <c r="B382" s="84" t="s">
        <v>2743</v>
      </c>
      <c r="C382" s="84" t="s">
        <v>426</v>
      </c>
      <c r="D382" s="52" t="s">
        <v>6072</v>
      </c>
      <c r="E382" s="84"/>
      <c r="F382" s="52" t="s">
        <v>337</v>
      </c>
      <c r="G382" s="84" t="s">
        <v>268</v>
      </c>
      <c r="H382" s="84" t="s">
        <v>211</v>
      </c>
      <c r="I382" s="52">
        <v>1</v>
      </c>
      <c r="J382" s="84" t="s">
        <v>1334</v>
      </c>
      <c r="K382" s="84" t="s">
        <v>168</v>
      </c>
      <c r="L382" s="84" t="s">
        <v>452</v>
      </c>
      <c r="M382" s="84"/>
      <c r="N382" s="8" t="str">
        <f>IF(D382="",N381,IF(AND(D382&lt;&gt;"",ISERROR(MATCH(D382,Var_view!$A$1:$A$646,0))),"Aggregated or removed for anonymization",""))</f>
        <v/>
      </c>
    </row>
    <row r="383" spans="1:14" ht="26" x14ac:dyDescent="0.35">
      <c r="A383" s="84"/>
      <c r="B383" s="84"/>
      <c r="C383" s="84"/>
      <c r="D383" s="52"/>
      <c r="E383" s="84"/>
      <c r="F383" s="52"/>
      <c r="G383" s="84"/>
      <c r="H383" s="84"/>
      <c r="I383" s="52">
        <v>2</v>
      </c>
      <c r="J383" s="84" t="s">
        <v>1335</v>
      </c>
      <c r="K383" s="84"/>
      <c r="L383" s="84"/>
      <c r="M383" s="84"/>
      <c r="N383" s="8" t="str">
        <f>IF(D383="",N382,IF(AND(D383&lt;&gt;"",ISERROR(MATCH(D383,Var_view!$A$1:$A$646,0))),"Aggregated or removed for anonymization",""))</f>
        <v/>
      </c>
    </row>
    <row r="384" spans="1:14" x14ac:dyDescent="0.35">
      <c r="A384" s="84"/>
      <c r="B384" s="84"/>
      <c r="C384" s="84"/>
      <c r="D384" s="52"/>
      <c r="E384" s="84"/>
      <c r="F384" s="52"/>
      <c r="G384" s="84"/>
      <c r="H384" s="84"/>
      <c r="I384" s="52">
        <v>3</v>
      </c>
      <c r="J384" s="84" t="s">
        <v>2652</v>
      </c>
      <c r="K384" s="84"/>
      <c r="L384" s="84"/>
      <c r="M384" s="84"/>
      <c r="N384" s="8" t="str">
        <f>IF(D384="",N383,IF(AND(D384&lt;&gt;"",ISERROR(MATCH(D384,Var_view!$A$1:$A$646,0))),"Aggregated or removed for anonymization",""))</f>
        <v/>
      </c>
    </row>
    <row r="385" spans="1:14" ht="26" x14ac:dyDescent="0.35">
      <c r="A385" s="84"/>
      <c r="B385" s="84"/>
      <c r="C385" s="84"/>
      <c r="D385" s="52"/>
      <c r="E385" s="84"/>
      <c r="F385" s="52"/>
      <c r="G385" s="84"/>
      <c r="H385" s="84"/>
      <c r="I385" s="52">
        <v>4</v>
      </c>
      <c r="J385" s="84" t="s">
        <v>269</v>
      </c>
      <c r="K385" s="84"/>
      <c r="L385" s="84"/>
      <c r="M385" s="84"/>
      <c r="N385" s="8" t="str">
        <f>IF(D385="",N384,IF(AND(D385&lt;&gt;"",ISERROR(MATCH(D385,Var_view!$A$1:$A$646,0))),"Aggregated or removed for anonymization",""))</f>
        <v/>
      </c>
    </row>
    <row r="386" spans="1:14" x14ac:dyDescent="0.35">
      <c r="A386" s="84"/>
      <c r="B386" s="84"/>
      <c r="C386" s="84"/>
      <c r="D386" s="52" t="s">
        <v>2106</v>
      </c>
      <c r="E386" s="84"/>
      <c r="F386" s="52" t="s">
        <v>2107</v>
      </c>
      <c r="G386" s="84"/>
      <c r="H386" s="84"/>
      <c r="I386" s="52"/>
      <c r="J386" s="84"/>
      <c r="K386" s="84"/>
      <c r="L386" s="84"/>
      <c r="M386" s="84" t="s">
        <v>2085</v>
      </c>
      <c r="N386" s="8" t="str">
        <f>IF(D386="",N385,IF(AND(D386&lt;&gt;"",ISERROR(MATCH(D386,Var_view!$A$1:$A$646,0))),"Aggregated or removed for anonymization",""))</f>
        <v>Aggregated or removed for anonymization</v>
      </c>
    </row>
    <row r="387" spans="1:14" ht="91" x14ac:dyDescent="0.35">
      <c r="A387" s="84" t="s">
        <v>450</v>
      </c>
      <c r="B387" s="84" t="s">
        <v>2686</v>
      </c>
      <c r="C387" s="84" t="s">
        <v>425</v>
      </c>
      <c r="D387" s="52" t="s">
        <v>6073</v>
      </c>
      <c r="E387" s="84"/>
      <c r="F387" s="52" t="s">
        <v>338</v>
      </c>
      <c r="G387" s="84" t="s">
        <v>972</v>
      </c>
      <c r="H387" s="84" t="s">
        <v>211</v>
      </c>
      <c r="I387" s="52"/>
      <c r="J387" s="84"/>
      <c r="K387" s="84" t="s">
        <v>1868</v>
      </c>
      <c r="L387" s="84" t="s">
        <v>212</v>
      </c>
      <c r="M387" s="84"/>
      <c r="N387" s="8" t="str">
        <f>IF(D387="",N386,IF(AND(D387&lt;&gt;"",ISERROR(MATCH(D387,Var_view!$A$1:$A$646,0))),"Aggregated or removed for anonymization",""))</f>
        <v/>
      </c>
    </row>
    <row r="388" spans="1:14" ht="39" x14ac:dyDescent="0.35">
      <c r="A388" s="84" t="s">
        <v>450</v>
      </c>
      <c r="B388" s="84" t="s">
        <v>2686</v>
      </c>
      <c r="C388" s="84" t="s">
        <v>425</v>
      </c>
      <c r="D388" s="52" t="s">
        <v>6074</v>
      </c>
      <c r="E388" s="84"/>
      <c r="F388" s="52" t="s">
        <v>2745</v>
      </c>
      <c r="G388" s="84" t="s">
        <v>973</v>
      </c>
      <c r="H388" s="84" t="s">
        <v>211</v>
      </c>
      <c r="I388" s="52"/>
      <c r="J388" s="84"/>
      <c r="K388" s="84" t="s">
        <v>1868</v>
      </c>
      <c r="L388" s="84" t="s">
        <v>212</v>
      </c>
      <c r="M388" s="84"/>
      <c r="N388" s="8" t="str">
        <f>IF(D388="",N387,IF(AND(D388&lt;&gt;"",ISERROR(MATCH(D388,Var_view!$A$1:$A$646,0))),"Aggregated or removed for anonymization",""))</f>
        <v/>
      </c>
    </row>
    <row r="389" spans="1:14" ht="39" x14ac:dyDescent="0.35">
      <c r="A389" s="84" t="s">
        <v>450</v>
      </c>
      <c r="B389" s="84" t="s">
        <v>2696</v>
      </c>
      <c r="C389" s="84" t="s">
        <v>444</v>
      </c>
      <c r="D389" s="52" t="s">
        <v>6075</v>
      </c>
      <c r="E389" s="84"/>
      <c r="F389" s="52" t="s">
        <v>271</v>
      </c>
      <c r="G389" s="84" t="s">
        <v>270</v>
      </c>
      <c r="H389" s="84" t="s">
        <v>211</v>
      </c>
      <c r="I389" s="52">
        <v>1</v>
      </c>
      <c r="J389" s="84" t="s">
        <v>207</v>
      </c>
      <c r="K389" s="84" t="s">
        <v>168</v>
      </c>
      <c r="L389" s="84" t="s">
        <v>451</v>
      </c>
      <c r="M389" s="84"/>
      <c r="N389" s="8" t="str">
        <f>IF(D389="",N388,IF(AND(D389&lt;&gt;"",ISERROR(MATCH(D389,Var_view!$A$1:$A$646,0))),"Aggregated or removed for anonymization",""))</f>
        <v/>
      </c>
    </row>
    <row r="390" spans="1:14" x14ac:dyDescent="0.35">
      <c r="A390" s="84"/>
      <c r="B390" s="84"/>
      <c r="C390" s="84"/>
      <c r="D390" s="52"/>
      <c r="E390" s="84"/>
      <c r="F390" s="52"/>
      <c r="G390" s="84"/>
      <c r="H390" s="84"/>
      <c r="I390" s="52">
        <v>0</v>
      </c>
      <c r="J390" s="84" t="s">
        <v>176</v>
      </c>
      <c r="K390" s="84"/>
      <c r="L390" s="84"/>
      <c r="M390" s="84"/>
      <c r="N390" s="8" t="str">
        <f>IF(D390="",N389,IF(AND(D390&lt;&gt;"",ISERROR(MATCH(D390,Var_view!$A$1:$A$646,0))),"Aggregated or removed for anonymization",""))</f>
        <v/>
      </c>
    </row>
    <row r="391" spans="1:14" ht="39" x14ac:dyDescent="0.35">
      <c r="A391" s="84" t="s">
        <v>450</v>
      </c>
      <c r="B391" s="84" t="s">
        <v>2686</v>
      </c>
      <c r="C391" s="84" t="s">
        <v>425</v>
      </c>
      <c r="D391" s="52" t="s">
        <v>6076</v>
      </c>
      <c r="E391" s="84"/>
      <c r="F391" s="52" t="s">
        <v>272</v>
      </c>
      <c r="G391" s="84" t="s">
        <v>273</v>
      </c>
      <c r="H391" s="84" t="s">
        <v>211</v>
      </c>
      <c r="I391" s="52">
        <v>1</v>
      </c>
      <c r="J391" s="84" t="s">
        <v>207</v>
      </c>
      <c r="K391" s="84" t="s">
        <v>168</v>
      </c>
      <c r="L391" s="84" t="s">
        <v>451</v>
      </c>
      <c r="M391" s="84"/>
      <c r="N391" s="8" t="str">
        <f>IF(D391="",N390,IF(AND(D391&lt;&gt;"",ISERROR(MATCH(D391,Var_view!$A$1:$A$646,0))),"Aggregated or removed for anonymization",""))</f>
        <v/>
      </c>
    </row>
    <row r="392" spans="1:14" x14ac:dyDescent="0.35">
      <c r="A392" s="84"/>
      <c r="B392" s="84"/>
      <c r="C392" s="84"/>
      <c r="D392" s="52"/>
      <c r="E392" s="84"/>
      <c r="F392" s="52"/>
      <c r="G392" s="84"/>
      <c r="H392" s="84"/>
      <c r="I392" s="52">
        <v>0</v>
      </c>
      <c r="J392" s="84" t="s">
        <v>176</v>
      </c>
      <c r="K392" s="84"/>
      <c r="L392" s="84"/>
      <c r="M392" s="84"/>
      <c r="N392" s="8" t="str">
        <f>IF(D392="",N391,IF(AND(D392&lt;&gt;"",ISERROR(MATCH(D392,Var_view!$A$1:$A$646,0))),"Aggregated or removed for anonymization",""))</f>
        <v/>
      </c>
    </row>
    <row r="393" spans="1:14" ht="39" x14ac:dyDescent="0.35">
      <c r="A393" s="84" t="s">
        <v>450</v>
      </c>
      <c r="B393" s="84" t="s">
        <v>446</v>
      </c>
      <c r="C393" s="84" t="s">
        <v>447</v>
      </c>
      <c r="D393" s="52" t="s">
        <v>6077</v>
      </c>
      <c r="E393" s="84"/>
      <c r="F393" s="52" t="s">
        <v>275</v>
      </c>
      <c r="G393" s="84" t="s">
        <v>274</v>
      </c>
      <c r="H393" s="84" t="s">
        <v>211</v>
      </c>
      <c r="I393" s="52">
        <v>2</v>
      </c>
      <c r="J393" s="84" t="s">
        <v>221</v>
      </c>
      <c r="K393" s="84" t="s">
        <v>168</v>
      </c>
      <c r="L393" s="84" t="s">
        <v>452</v>
      </c>
      <c r="M393" s="84"/>
      <c r="N393" s="8" t="str">
        <f>IF(D393="",N392,IF(AND(D393&lt;&gt;"",ISERROR(MATCH(D393,Var_view!$A$1:$A$646,0))),"Aggregated or removed for anonymization",""))</f>
        <v/>
      </c>
    </row>
    <row r="394" spans="1:14" x14ac:dyDescent="0.35">
      <c r="A394" s="84"/>
      <c r="B394" s="84"/>
      <c r="C394" s="84"/>
      <c r="D394" s="52"/>
      <c r="E394" s="84"/>
      <c r="F394" s="52"/>
      <c r="G394" s="84"/>
      <c r="H394" s="84"/>
      <c r="I394" s="52">
        <v>1</v>
      </c>
      <c r="J394" s="84" t="s">
        <v>222</v>
      </c>
      <c r="K394" s="84"/>
      <c r="L394" s="84"/>
      <c r="M394" s="84"/>
      <c r="N394" s="8" t="str">
        <f>IF(D394="",N393,IF(AND(D394&lt;&gt;"",ISERROR(MATCH(D394,Var_view!$A$1:$A$646,0))),"Aggregated or removed for anonymization",""))</f>
        <v/>
      </c>
    </row>
    <row r="395" spans="1:14" x14ac:dyDescent="0.35">
      <c r="A395" s="84"/>
      <c r="B395" s="84"/>
      <c r="C395" s="84"/>
      <c r="D395" s="52"/>
      <c r="E395" s="84"/>
      <c r="F395" s="52"/>
      <c r="G395" s="84"/>
      <c r="H395" s="84"/>
      <c r="I395" s="52">
        <v>0</v>
      </c>
      <c r="J395" s="84" t="s">
        <v>223</v>
      </c>
      <c r="K395" s="84"/>
      <c r="L395" s="84"/>
      <c r="M395" s="84"/>
      <c r="N395" s="8" t="str">
        <f>IF(D395="",N394,IF(AND(D395&lt;&gt;"",ISERROR(MATCH(D395,Var_view!$A$1:$A$646,0))),"Aggregated or removed for anonymization",""))</f>
        <v/>
      </c>
    </row>
    <row r="396" spans="1:14" x14ac:dyDescent="0.35">
      <c r="A396" s="84"/>
      <c r="B396" s="84"/>
      <c r="C396" s="84"/>
      <c r="D396" s="52"/>
      <c r="E396" s="84"/>
      <c r="F396" s="52"/>
      <c r="G396" s="84"/>
      <c r="H396" s="84"/>
      <c r="I396" s="52">
        <v>-78</v>
      </c>
      <c r="J396" s="84" t="s">
        <v>224</v>
      </c>
      <c r="K396" s="84"/>
      <c r="L396" s="84"/>
      <c r="M396" s="84"/>
      <c r="N396" s="8" t="str">
        <f>IF(D396="",N395,IF(AND(D396&lt;&gt;"",ISERROR(MATCH(D396,Var_view!$A$1:$A$646,0))),"Aggregated or removed for anonymization",""))</f>
        <v/>
      </c>
    </row>
    <row r="397" spans="1:14" ht="52" x14ac:dyDescent="0.35">
      <c r="A397" s="84" t="s">
        <v>450</v>
      </c>
      <c r="B397" s="84"/>
      <c r="C397" s="84"/>
      <c r="D397" s="52" t="s">
        <v>277</v>
      </c>
      <c r="E397" s="84" t="s">
        <v>277</v>
      </c>
      <c r="F397" s="52" t="s">
        <v>278</v>
      </c>
      <c r="G397" s="84" t="s">
        <v>276</v>
      </c>
      <c r="H397" s="84" t="s">
        <v>211</v>
      </c>
      <c r="I397" s="52">
        <v>1</v>
      </c>
      <c r="J397" s="84" t="s">
        <v>2653</v>
      </c>
      <c r="K397" s="84" t="s">
        <v>168</v>
      </c>
      <c r="L397" s="84" t="s">
        <v>452</v>
      </c>
      <c r="M397" s="84"/>
      <c r="N397" s="8" t="str">
        <f>IF(D397="",N396,IF(AND(D397&lt;&gt;"",ISERROR(MATCH(D397,Var_view!$A$1:$A$646,0))),"Aggregated or removed for anonymization",""))</f>
        <v/>
      </c>
    </row>
    <row r="398" spans="1:14" x14ac:dyDescent="0.35">
      <c r="A398" s="84"/>
      <c r="B398" s="84"/>
      <c r="C398" s="84"/>
      <c r="D398" s="52"/>
      <c r="E398" s="84"/>
      <c r="F398" s="52"/>
      <c r="G398" s="84"/>
      <c r="H398" s="84"/>
      <c r="I398" s="52">
        <v>0</v>
      </c>
      <c r="J398" s="84" t="s">
        <v>176</v>
      </c>
      <c r="K398" s="84"/>
      <c r="L398" s="84"/>
      <c r="M398" s="84"/>
      <c r="N398" s="8" t="str">
        <f>IF(D398="",N397,IF(AND(D398&lt;&gt;"",ISERROR(MATCH(D398,Var_view!$A$1:$A$646,0))),"Aggregated or removed for anonymization",""))</f>
        <v/>
      </c>
    </row>
    <row r="399" spans="1:14" ht="39" x14ac:dyDescent="0.35">
      <c r="A399" s="84" t="s">
        <v>450</v>
      </c>
      <c r="B399" s="84" t="s">
        <v>289</v>
      </c>
      <c r="C399" s="84" t="s">
        <v>448</v>
      </c>
      <c r="D399" s="52" t="s">
        <v>2707</v>
      </c>
      <c r="E399" s="84"/>
      <c r="F399" s="52" t="s">
        <v>279</v>
      </c>
      <c r="G399" s="84" t="s">
        <v>366</v>
      </c>
      <c r="H399" s="84" t="s">
        <v>211</v>
      </c>
      <c r="I399" s="52"/>
      <c r="J399" s="84"/>
      <c r="K399" s="84" t="s">
        <v>1868</v>
      </c>
      <c r="L399" s="84" t="s">
        <v>212</v>
      </c>
      <c r="M399" s="84" t="s">
        <v>1735</v>
      </c>
      <c r="N399" s="8" t="str">
        <f>IF(D399="",N398,IF(AND(D399&lt;&gt;"",ISERROR(MATCH(D399,Var_view!$A$1:$A$646,0))),"Aggregated or removed for anonymization",""))</f>
        <v/>
      </c>
    </row>
    <row r="400" spans="1:14" ht="39" x14ac:dyDescent="0.35">
      <c r="A400" s="84" t="s">
        <v>450</v>
      </c>
      <c r="B400" s="84" t="s">
        <v>289</v>
      </c>
      <c r="C400" s="84" t="s">
        <v>448</v>
      </c>
      <c r="D400" s="52" t="s">
        <v>2708</v>
      </c>
      <c r="E400" s="84"/>
      <c r="F400" s="52" t="s">
        <v>280</v>
      </c>
      <c r="G400" s="84" t="s">
        <v>367</v>
      </c>
      <c r="H400" s="84" t="s">
        <v>211</v>
      </c>
      <c r="I400" s="52"/>
      <c r="J400" s="84"/>
      <c r="K400" s="84" t="s">
        <v>1868</v>
      </c>
      <c r="L400" s="84" t="s">
        <v>212</v>
      </c>
      <c r="M400" s="84" t="s">
        <v>1735</v>
      </c>
      <c r="N400" s="8" t="str">
        <f>IF(D400="",N399,IF(AND(D400&lt;&gt;"",ISERROR(MATCH(D400,Var_view!$A$1:$A$646,0))),"Aggregated or removed for anonymization",""))</f>
        <v/>
      </c>
    </row>
    <row r="401" spans="1:14" ht="26" x14ac:dyDescent="0.35">
      <c r="A401" s="84" t="s">
        <v>450</v>
      </c>
      <c r="B401" s="84"/>
      <c r="C401" s="84"/>
      <c r="D401" s="52" t="s">
        <v>281</v>
      </c>
      <c r="E401" s="84"/>
      <c r="F401" s="52" t="s">
        <v>282</v>
      </c>
      <c r="G401" s="84" t="s">
        <v>283</v>
      </c>
      <c r="H401" s="84" t="s">
        <v>211</v>
      </c>
      <c r="I401" s="52">
        <v>1</v>
      </c>
      <c r="J401" s="84" t="s">
        <v>284</v>
      </c>
      <c r="K401" s="84" t="s">
        <v>228</v>
      </c>
      <c r="L401" s="84" t="s">
        <v>229</v>
      </c>
      <c r="M401" s="84"/>
      <c r="N401" s="8" t="str">
        <f>IF(D401="",N400,IF(AND(D401&lt;&gt;"",ISERROR(MATCH(D401,Var_view!$A$1:$A$646,0))),"Aggregated or removed for anonymization",""))</f>
        <v/>
      </c>
    </row>
    <row r="402" spans="1:14" x14ac:dyDescent="0.35">
      <c r="A402" s="84"/>
      <c r="B402" s="84"/>
      <c r="C402" s="84"/>
      <c r="D402" s="52"/>
      <c r="E402" s="84"/>
      <c r="F402" s="52"/>
      <c r="G402" s="84"/>
      <c r="H402" s="84"/>
      <c r="I402" s="52">
        <v>2</v>
      </c>
      <c r="J402" s="84" t="s">
        <v>285</v>
      </c>
      <c r="K402" s="84"/>
      <c r="L402" s="84"/>
      <c r="M402" s="84"/>
      <c r="N402" s="8" t="str">
        <f>IF(D402="",N401,IF(AND(D402&lt;&gt;"",ISERROR(MATCH(D402,Var_view!$A$1:$A$646,0))),"Aggregated or removed for anonymization",""))</f>
        <v/>
      </c>
    </row>
    <row r="403" spans="1:14" x14ac:dyDescent="0.35">
      <c r="A403" s="84"/>
      <c r="B403" s="84"/>
      <c r="C403" s="84"/>
      <c r="D403" s="52"/>
      <c r="E403" s="84"/>
      <c r="F403" s="52"/>
      <c r="G403" s="84"/>
      <c r="H403" s="84"/>
      <c r="I403" s="52">
        <v>3</v>
      </c>
      <c r="J403" s="84" t="s">
        <v>286</v>
      </c>
      <c r="K403" s="84"/>
      <c r="L403" s="84"/>
      <c r="M403" s="84"/>
      <c r="N403" s="8" t="str">
        <f>IF(D403="",N402,IF(AND(D403&lt;&gt;"",ISERROR(MATCH(D403,Var_view!$A$1:$A$646,0))),"Aggregated or removed for anonymization",""))</f>
        <v/>
      </c>
    </row>
    <row r="404" spans="1:14" x14ac:dyDescent="0.35">
      <c r="A404" s="84"/>
      <c r="B404" s="84"/>
      <c r="C404" s="84"/>
      <c r="D404" s="52"/>
      <c r="E404" s="84"/>
      <c r="F404" s="52"/>
      <c r="G404" s="84"/>
      <c r="H404" s="84"/>
      <c r="I404" s="52">
        <v>4</v>
      </c>
      <c r="J404" s="84" t="s">
        <v>287</v>
      </c>
      <c r="K404" s="84"/>
      <c r="L404" s="84"/>
      <c r="M404" s="84"/>
      <c r="N404" s="8" t="str">
        <f>IF(D404="",N403,IF(AND(D404&lt;&gt;"",ISERROR(MATCH(D404,Var_view!$A$1:$A$646,0))),"Aggregated or removed for anonymization",""))</f>
        <v/>
      </c>
    </row>
    <row r="405" spans="1:14" x14ac:dyDescent="0.35">
      <c r="A405" s="84"/>
      <c r="B405" s="84"/>
      <c r="C405" s="84"/>
      <c r="D405" s="52"/>
      <c r="E405" s="84"/>
      <c r="F405" s="52"/>
      <c r="G405" s="84"/>
      <c r="H405" s="84"/>
      <c r="I405" s="52">
        <v>5</v>
      </c>
      <c r="J405" s="84" t="s">
        <v>288</v>
      </c>
      <c r="K405" s="84"/>
      <c r="L405" s="84"/>
      <c r="M405" s="84"/>
      <c r="N405" s="8" t="str">
        <f>IF(D405="",N404,IF(AND(D405&lt;&gt;"",ISERROR(MATCH(D405,Var_view!$A$1:$A$646,0))),"Aggregated or removed for anonymization",""))</f>
        <v/>
      </c>
    </row>
    <row r="406" spans="1:14" x14ac:dyDescent="0.35">
      <c r="D406" s="13"/>
      <c r="E406" s="11"/>
      <c r="F406" s="13"/>
      <c r="G406" s="23"/>
      <c r="H406" s="12"/>
      <c r="N406" s="8"/>
    </row>
    <row r="407" spans="1:14" x14ac:dyDescent="0.35">
      <c r="D407" s="13"/>
      <c r="E407" s="11"/>
      <c r="F407" s="13"/>
      <c r="G407" s="23"/>
      <c r="H407" s="12"/>
      <c r="N407" s="8"/>
    </row>
    <row r="408" spans="1:14" x14ac:dyDescent="0.35">
      <c r="D408" s="13"/>
      <c r="E408" s="11"/>
      <c r="F408" s="13"/>
      <c r="H408" s="6"/>
      <c r="N408" s="8"/>
    </row>
    <row r="409" spans="1:14" x14ac:dyDescent="0.35">
      <c r="D409" s="13"/>
      <c r="E409" s="11"/>
      <c r="F409" s="13"/>
      <c r="G409" s="22"/>
      <c r="H409" s="46"/>
      <c r="N409" s="8"/>
    </row>
    <row r="410" spans="1:14" x14ac:dyDescent="0.35">
      <c r="D410" s="13"/>
      <c r="E410" s="11"/>
      <c r="F410" s="13"/>
      <c r="G410" s="34"/>
      <c r="H410" s="46"/>
      <c r="N410" s="8"/>
    </row>
    <row r="411" spans="1:14" x14ac:dyDescent="0.35">
      <c r="D411" s="13"/>
      <c r="E411" s="11"/>
      <c r="F411" s="13"/>
      <c r="G411" s="22"/>
      <c r="H411" s="4"/>
      <c r="N411" s="8"/>
    </row>
    <row r="412" spans="1:14" x14ac:dyDescent="0.35">
      <c r="D412" s="13"/>
      <c r="E412" s="11"/>
      <c r="F412" s="13"/>
      <c r="H412" s="4"/>
      <c r="N412" s="8"/>
    </row>
    <row r="413" spans="1:14" x14ac:dyDescent="0.35">
      <c r="D413" s="13"/>
      <c r="E413" s="11"/>
      <c r="F413" s="13"/>
      <c r="H413" s="6"/>
      <c r="N413" s="8"/>
    </row>
    <row r="414" spans="1:14" x14ac:dyDescent="0.35">
      <c r="D414" s="13"/>
      <c r="E414" s="11"/>
      <c r="F414" s="13"/>
      <c r="G414" s="24"/>
      <c r="H414" s="11"/>
      <c r="N414" s="8"/>
    </row>
    <row r="415" spans="1:14" x14ac:dyDescent="0.35">
      <c r="D415" s="13"/>
      <c r="E415" s="11"/>
      <c r="F415" s="13"/>
      <c r="G415" s="26"/>
      <c r="H415" s="46"/>
      <c r="N415" s="8"/>
    </row>
    <row r="416" spans="1:14" x14ac:dyDescent="0.35">
      <c r="D416" s="13"/>
      <c r="E416" s="11"/>
      <c r="F416" s="13"/>
      <c r="G416" s="26"/>
      <c r="H416" s="12"/>
      <c r="N416" s="8"/>
    </row>
    <row r="417" spans="4:14" x14ac:dyDescent="0.35">
      <c r="D417" s="13"/>
      <c r="E417" s="11"/>
      <c r="F417" s="13"/>
      <c r="G417" s="22"/>
      <c r="H417" s="46"/>
      <c r="N417" s="8"/>
    </row>
    <row r="418" spans="4:14" x14ac:dyDescent="0.35">
      <c r="D418" s="13"/>
      <c r="E418" s="11"/>
      <c r="F418" s="13"/>
      <c r="G418" s="26"/>
      <c r="H418" s="46"/>
      <c r="N418" s="8"/>
    </row>
    <row r="419" spans="4:14" x14ac:dyDescent="0.35">
      <c r="D419" s="13"/>
      <c r="E419" s="11"/>
      <c r="F419" s="13"/>
      <c r="G419" s="23"/>
      <c r="H419" s="11"/>
      <c r="N419" s="8"/>
    </row>
    <row r="420" spans="4:14" x14ac:dyDescent="0.35">
      <c r="D420" s="13"/>
      <c r="E420" s="11"/>
      <c r="F420" s="13"/>
      <c r="G420" s="23"/>
      <c r="H420" s="11"/>
      <c r="N420" s="8"/>
    </row>
    <row r="421" spans="4:14" x14ac:dyDescent="0.35">
      <c r="D421" s="13"/>
      <c r="E421" s="11"/>
      <c r="F421" s="13"/>
      <c r="G421" s="23"/>
      <c r="H421" s="12"/>
      <c r="N421" s="8"/>
    </row>
    <row r="422" spans="4:14" x14ac:dyDescent="0.35">
      <c r="D422" s="13"/>
      <c r="E422" s="11"/>
      <c r="F422" s="13"/>
      <c r="G422" s="23"/>
      <c r="H422" s="12"/>
      <c r="N422" s="8"/>
    </row>
    <row r="423" spans="4:14" x14ac:dyDescent="0.35">
      <c r="D423" s="13"/>
      <c r="E423" s="11"/>
      <c r="F423" s="13"/>
      <c r="G423" s="23"/>
      <c r="H423" s="12"/>
      <c r="N423" s="8"/>
    </row>
    <row r="424" spans="4:14" x14ac:dyDescent="0.35">
      <c r="D424" s="13"/>
      <c r="E424" s="11"/>
      <c r="F424" s="13"/>
      <c r="G424" s="23"/>
      <c r="H424" s="12"/>
      <c r="N424" s="8"/>
    </row>
    <row r="425" spans="4:14" x14ac:dyDescent="0.35">
      <c r="D425" s="13"/>
      <c r="E425" s="11"/>
      <c r="F425" s="13"/>
      <c r="G425" s="22"/>
      <c r="H425" s="12"/>
      <c r="N425" s="8"/>
    </row>
    <row r="426" spans="4:14" x14ac:dyDescent="0.35">
      <c r="D426" s="13"/>
      <c r="E426" s="11"/>
      <c r="F426" s="13"/>
      <c r="G426" s="27"/>
      <c r="H426" s="12"/>
      <c r="N426" s="8"/>
    </row>
    <row r="427" spans="4:14" x14ac:dyDescent="0.35">
      <c r="D427" s="13"/>
      <c r="E427" s="11"/>
      <c r="F427" s="13"/>
      <c r="G427" s="23"/>
      <c r="H427" s="12"/>
      <c r="N427" s="8"/>
    </row>
    <row r="428" spans="4:14" x14ac:dyDescent="0.35">
      <c r="D428" s="13"/>
      <c r="E428" s="11"/>
      <c r="F428" s="13"/>
      <c r="G428" s="23"/>
      <c r="H428" s="12"/>
      <c r="N428" s="8"/>
    </row>
    <row r="429" spans="4:14" x14ac:dyDescent="0.35">
      <c r="D429" s="13"/>
      <c r="E429" s="11"/>
      <c r="F429" s="13"/>
      <c r="G429" s="22"/>
      <c r="H429" s="12"/>
      <c r="N429" s="8"/>
    </row>
    <row r="430" spans="4:14" x14ac:dyDescent="0.35">
      <c r="D430" s="13"/>
      <c r="E430" s="11"/>
      <c r="F430" s="13"/>
      <c r="G430" s="23"/>
      <c r="H430" s="12"/>
      <c r="N430" s="8"/>
    </row>
    <row r="431" spans="4:14" x14ac:dyDescent="0.35">
      <c r="D431" s="13"/>
      <c r="E431" s="11"/>
      <c r="F431" s="13"/>
      <c r="H431" s="12"/>
      <c r="N431" s="8"/>
    </row>
    <row r="432" spans="4:14" x14ac:dyDescent="0.35">
      <c r="D432" s="13"/>
      <c r="E432" s="11"/>
      <c r="F432" s="13"/>
      <c r="H432" s="12"/>
      <c r="N432" s="8"/>
    </row>
    <row r="433" spans="4:14" x14ac:dyDescent="0.35">
      <c r="D433" s="13"/>
      <c r="E433" s="11"/>
      <c r="F433" s="13"/>
      <c r="G433" s="22"/>
      <c r="H433" s="12"/>
      <c r="N433" s="8"/>
    </row>
    <row r="434" spans="4:14" x14ac:dyDescent="0.35">
      <c r="D434" s="13"/>
      <c r="E434" s="11"/>
      <c r="F434" s="13"/>
      <c r="G434" s="24"/>
      <c r="H434" s="6"/>
      <c r="N434" s="8"/>
    </row>
    <row r="435" spans="4:14" x14ac:dyDescent="0.35">
      <c r="D435" s="13"/>
      <c r="E435" s="11"/>
      <c r="F435" s="13"/>
      <c r="G435" s="34"/>
      <c r="H435" s="6"/>
      <c r="N435" s="8"/>
    </row>
    <row r="436" spans="4:14" x14ac:dyDescent="0.35">
      <c r="D436" s="13"/>
      <c r="E436" s="11"/>
      <c r="F436" s="13"/>
      <c r="G436" s="24"/>
      <c r="H436" s="6"/>
      <c r="N436" s="8"/>
    </row>
    <row r="437" spans="4:14" x14ac:dyDescent="0.35">
      <c r="D437" s="13"/>
      <c r="E437" s="11"/>
      <c r="F437" s="13"/>
      <c r="G437" s="24"/>
      <c r="H437" s="6"/>
      <c r="N437" s="8"/>
    </row>
    <row r="438" spans="4:14" x14ac:dyDescent="0.35">
      <c r="D438" s="13"/>
      <c r="E438" s="11"/>
      <c r="F438" s="13"/>
      <c r="G438" s="25"/>
      <c r="H438" s="6"/>
      <c r="N438" s="8"/>
    </row>
    <row r="439" spans="4:14" x14ac:dyDescent="0.35">
      <c r="D439" s="13"/>
      <c r="E439" s="11"/>
      <c r="F439" s="13"/>
      <c r="H439" s="6"/>
      <c r="N439" s="8"/>
    </row>
    <row r="440" spans="4:14" x14ac:dyDescent="0.35">
      <c r="D440" s="13"/>
      <c r="E440" s="11"/>
      <c r="F440" s="13"/>
      <c r="G440" s="28"/>
      <c r="H440" s="14"/>
      <c r="N440" s="8"/>
    </row>
    <row r="441" spans="4:14" x14ac:dyDescent="0.35">
      <c r="D441" s="13"/>
      <c r="E441" s="11"/>
      <c r="F441" s="13"/>
      <c r="H441" s="14"/>
      <c r="N441" s="8"/>
    </row>
    <row r="442" spans="4:14" x14ac:dyDescent="0.35">
      <c r="D442" s="13"/>
      <c r="E442" s="11"/>
      <c r="F442" s="13"/>
      <c r="H442" s="1"/>
      <c r="N442" s="8"/>
    </row>
    <row r="443" spans="4:14" x14ac:dyDescent="0.35">
      <c r="D443" s="13"/>
      <c r="E443" s="11"/>
      <c r="F443" s="13"/>
      <c r="G443" s="22"/>
      <c r="H443" s="13"/>
      <c r="N443" s="8"/>
    </row>
    <row r="444" spans="4:14" x14ac:dyDescent="0.35">
      <c r="D444" s="13"/>
      <c r="E444" s="11"/>
      <c r="F444" s="13"/>
      <c r="H444" s="6"/>
      <c r="N444" s="8"/>
    </row>
    <row r="445" spans="4:14" x14ac:dyDescent="0.35">
      <c r="D445" s="13"/>
      <c r="E445" s="11"/>
      <c r="F445" s="13"/>
      <c r="G445" s="22"/>
      <c r="H445" s="14"/>
      <c r="N445" s="8"/>
    </row>
    <row r="446" spans="4:14" x14ac:dyDescent="0.35">
      <c r="D446" s="13"/>
      <c r="E446" s="11"/>
      <c r="F446" s="13"/>
      <c r="G446" s="23"/>
      <c r="H446" s="14"/>
      <c r="N446" s="8"/>
    </row>
    <row r="447" spans="4:14" x14ac:dyDescent="0.35">
      <c r="D447" s="13"/>
      <c r="E447" s="11"/>
      <c r="F447" s="13"/>
      <c r="H447" s="14"/>
      <c r="N447" s="8"/>
    </row>
    <row r="448" spans="4:14" x14ac:dyDescent="0.35">
      <c r="D448" s="13"/>
      <c r="E448" s="11"/>
      <c r="F448" s="13"/>
      <c r="H448" s="1"/>
      <c r="N448" s="8"/>
    </row>
    <row r="449" spans="4:14" x14ac:dyDescent="0.35">
      <c r="D449" s="13"/>
      <c r="E449" s="11"/>
      <c r="F449" s="13"/>
      <c r="H449" s="6"/>
      <c r="N449" s="8"/>
    </row>
    <row r="450" spans="4:14" x14ac:dyDescent="0.35">
      <c r="D450" s="13"/>
      <c r="E450" s="11"/>
      <c r="F450" s="13"/>
      <c r="G450" s="24"/>
      <c r="H450" s="6"/>
      <c r="N450" s="8"/>
    </row>
    <row r="451" spans="4:14" x14ac:dyDescent="0.35">
      <c r="D451" s="13"/>
      <c r="E451" s="11"/>
      <c r="F451" s="3"/>
      <c r="G451" s="22"/>
      <c r="H451" s="6"/>
      <c r="N451" s="8"/>
    </row>
    <row r="452" spans="4:14" x14ac:dyDescent="0.35">
      <c r="D452" s="13"/>
      <c r="E452" s="11"/>
      <c r="F452" s="13"/>
      <c r="G452" s="23"/>
      <c r="H452" s="47"/>
      <c r="N452" s="8"/>
    </row>
    <row r="453" spans="4:14" x14ac:dyDescent="0.35">
      <c r="D453" s="13"/>
      <c r="E453" s="11"/>
      <c r="F453" s="13"/>
      <c r="G453" s="22"/>
      <c r="H453" s="12"/>
      <c r="N453" s="8"/>
    </row>
    <row r="454" spans="4:14" x14ac:dyDescent="0.35">
      <c r="D454" s="13"/>
      <c r="E454" s="11"/>
      <c r="F454" s="13"/>
      <c r="G454" s="26"/>
      <c r="H454" s="12"/>
      <c r="N454" s="8"/>
    </row>
    <row r="455" spans="4:14" x14ac:dyDescent="0.35">
      <c r="D455" s="13"/>
      <c r="E455" s="11"/>
      <c r="F455" s="13"/>
      <c r="G455" s="25"/>
      <c r="H455" s="11"/>
      <c r="N455" s="8"/>
    </row>
    <row r="456" spans="4:14" x14ac:dyDescent="0.35">
      <c r="D456" s="13"/>
      <c r="E456" s="11"/>
      <c r="F456" s="13"/>
      <c r="G456" s="23"/>
      <c r="H456" s="11"/>
      <c r="N456" s="8"/>
    </row>
    <row r="457" spans="4:14" x14ac:dyDescent="0.35">
      <c r="D457" s="13"/>
      <c r="E457" s="11"/>
      <c r="F457" s="13"/>
      <c r="G457" s="23"/>
      <c r="H457" s="12"/>
      <c r="N457" s="8"/>
    </row>
    <row r="458" spans="4:14" x14ac:dyDescent="0.35">
      <c r="D458" s="13"/>
      <c r="E458" s="11"/>
      <c r="F458" s="13"/>
      <c r="G458" s="23"/>
      <c r="H458" s="12"/>
      <c r="N458" s="8"/>
    </row>
    <row r="459" spans="4:14" x14ac:dyDescent="0.35">
      <c r="D459" s="13"/>
      <c r="E459" s="11"/>
      <c r="F459" s="13"/>
      <c r="G459" s="23"/>
      <c r="H459" s="12"/>
      <c r="N459" s="8"/>
    </row>
    <row r="460" spans="4:14" x14ac:dyDescent="0.35">
      <c r="D460" s="13"/>
      <c r="E460" s="11"/>
      <c r="F460" s="13"/>
      <c r="G460" s="23"/>
      <c r="H460" s="12"/>
      <c r="N460" s="8"/>
    </row>
    <row r="461" spans="4:14" x14ac:dyDescent="0.35">
      <c r="D461" s="13"/>
      <c r="E461" s="11"/>
      <c r="F461" s="13"/>
      <c r="G461" s="22"/>
      <c r="H461" s="12"/>
      <c r="N461" s="8"/>
    </row>
    <row r="462" spans="4:14" x14ac:dyDescent="0.35">
      <c r="D462" s="13"/>
      <c r="E462" s="11"/>
      <c r="F462" s="13"/>
      <c r="G462" s="24"/>
      <c r="H462" s="12"/>
      <c r="N462" s="8"/>
    </row>
    <row r="463" spans="4:14" x14ac:dyDescent="0.35">
      <c r="D463" s="13"/>
      <c r="E463" s="11"/>
      <c r="F463" s="13"/>
      <c r="G463" s="23"/>
      <c r="H463" s="12"/>
      <c r="N463" s="8"/>
    </row>
    <row r="464" spans="4:14" x14ac:dyDescent="0.35">
      <c r="D464" s="13"/>
      <c r="E464" s="11"/>
      <c r="F464" s="13"/>
      <c r="G464" s="25"/>
      <c r="H464" s="11"/>
      <c r="N464" s="8"/>
    </row>
    <row r="465" spans="4:14" x14ac:dyDescent="0.35">
      <c r="D465" s="13"/>
      <c r="E465" s="11"/>
      <c r="F465" s="13"/>
      <c r="G465" s="23"/>
      <c r="H465" s="12"/>
      <c r="N465" s="8"/>
    </row>
    <row r="466" spans="4:14" x14ac:dyDescent="0.35">
      <c r="D466" s="13"/>
      <c r="E466" s="11"/>
      <c r="F466" s="13"/>
      <c r="G466" s="22"/>
      <c r="H466" s="12"/>
      <c r="N466" s="8"/>
    </row>
    <row r="467" spans="4:14" x14ac:dyDescent="0.35">
      <c r="D467" s="13"/>
      <c r="E467" s="11"/>
      <c r="F467" s="13"/>
      <c r="G467" s="22"/>
      <c r="H467" s="12"/>
      <c r="N467" s="8"/>
    </row>
    <row r="468" spans="4:14" x14ac:dyDescent="0.35">
      <c r="D468" s="13"/>
      <c r="E468" s="11"/>
      <c r="F468" s="13"/>
      <c r="H468" s="12"/>
      <c r="N468" s="8"/>
    </row>
    <row r="469" spans="4:14" x14ac:dyDescent="0.35">
      <c r="D469" s="13"/>
      <c r="E469" s="11"/>
      <c r="F469" s="13"/>
      <c r="H469" s="12"/>
      <c r="N469" s="8"/>
    </row>
    <row r="470" spans="4:14" x14ac:dyDescent="0.35">
      <c r="D470" s="13"/>
      <c r="E470" s="11"/>
      <c r="F470" s="13"/>
      <c r="G470" s="22"/>
      <c r="H470" s="12"/>
      <c r="N470" s="8"/>
    </row>
    <row r="471" spans="4:14" x14ac:dyDescent="0.35">
      <c r="D471" s="13"/>
      <c r="E471" s="11"/>
      <c r="F471" s="13"/>
      <c r="G471" s="22"/>
      <c r="H471" s="12"/>
      <c r="N471" s="8"/>
    </row>
    <row r="472" spans="4:14" x14ac:dyDescent="0.35">
      <c r="D472" s="13"/>
      <c r="E472" s="11"/>
      <c r="F472" s="13"/>
      <c r="G472" s="22"/>
      <c r="H472" s="12"/>
      <c r="N472" s="8"/>
    </row>
    <row r="473" spans="4:14" x14ac:dyDescent="0.35">
      <c r="D473" s="13"/>
      <c r="E473" s="11"/>
      <c r="F473" s="13"/>
      <c r="H473" s="12"/>
      <c r="N473" s="8"/>
    </row>
    <row r="474" spans="4:14" x14ac:dyDescent="0.35">
      <c r="D474" s="13"/>
      <c r="E474" s="11"/>
      <c r="F474" s="13"/>
      <c r="H474" s="12"/>
      <c r="N474" s="8"/>
    </row>
    <row r="475" spans="4:14" x14ac:dyDescent="0.35">
      <c r="D475" s="13"/>
      <c r="E475" s="11"/>
      <c r="F475" s="13"/>
      <c r="G475" s="23"/>
      <c r="H475" s="12"/>
      <c r="N475" s="8"/>
    </row>
    <row r="476" spans="4:14" x14ac:dyDescent="0.35">
      <c r="D476" s="13"/>
      <c r="E476" s="11"/>
      <c r="F476" s="13"/>
      <c r="H476" s="12"/>
      <c r="N476" s="8"/>
    </row>
    <row r="477" spans="4:14" x14ac:dyDescent="0.35">
      <c r="D477" s="13"/>
      <c r="E477" s="11"/>
      <c r="F477" s="32"/>
      <c r="H477" s="12"/>
      <c r="N477" s="8"/>
    </row>
    <row r="478" spans="4:14" x14ac:dyDescent="0.35">
      <c r="D478" s="13"/>
      <c r="E478" s="11"/>
      <c r="F478" s="13"/>
      <c r="G478" s="24"/>
      <c r="H478" s="6"/>
      <c r="N478" s="8"/>
    </row>
    <row r="479" spans="4:14" x14ac:dyDescent="0.35">
      <c r="D479" s="13"/>
      <c r="E479" s="11"/>
      <c r="F479" s="13"/>
      <c r="G479" s="24"/>
      <c r="H479" s="6"/>
      <c r="N479" s="8"/>
    </row>
    <row r="480" spans="4:14" x14ac:dyDescent="0.35">
      <c r="D480" s="13"/>
      <c r="E480" s="11"/>
      <c r="F480" s="13"/>
      <c r="G480" s="24"/>
      <c r="H480" s="6"/>
      <c r="N480" s="8"/>
    </row>
    <row r="481" spans="4:14" x14ac:dyDescent="0.35">
      <c r="D481" s="13"/>
      <c r="E481" s="11"/>
      <c r="F481" s="13"/>
      <c r="G481" s="25"/>
      <c r="H481" s="6"/>
      <c r="N481" s="8"/>
    </row>
    <row r="482" spans="4:14" x14ac:dyDescent="0.35">
      <c r="D482" s="13"/>
      <c r="E482" s="11"/>
      <c r="F482" s="13"/>
      <c r="G482" s="22"/>
      <c r="H482" s="6"/>
      <c r="N482" s="8"/>
    </row>
    <row r="483" spans="4:14" x14ac:dyDescent="0.35">
      <c r="D483" s="13"/>
      <c r="E483" s="11"/>
      <c r="F483" s="13"/>
      <c r="G483" s="22"/>
      <c r="H483" s="7"/>
      <c r="N483" s="8"/>
    </row>
    <row r="484" spans="4:14" x14ac:dyDescent="0.35">
      <c r="D484" s="13"/>
      <c r="E484" s="11"/>
      <c r="F484" s="13"/>
      <c r="G484" s="26"/>
      <c r="H484" s="7"/>
      <c r="N484" s="8"/>
    </row>
    <row r="485" spans="4:14" x14ac:dyDescent="0.35">
      <c r="D485" s="13"/>
      <c r="E485" s="11"/>
      <c r="F485" s="13"/>
      <c r="G485" s="23"/>
      <c r="H485" s="12"/>
      <c r="N485" s="8"/>
    </row>
    <row r="486" spans="4:14" x14ac:dyDescent="0.35">
      <c r="D486" s="13"/>
      <c r="E486" s="11"/>
      <c r="F486" s="13"/>
      <c r="G486" s="22"/>
      <c r="H486" s="11"/>
      <c r="N486" s="8"/>
    </row>
    <row r="487" spans="4:14" x14ac:dyDescent="0.35">
      <c r="D487" s="13"/>
      <c r="E487" s="11"/>
      <c r="F487" s="13"/>
      <c r="G487" s="23"/>
      <c r="H487" s="11"/>
      <c r="N487" s="8"/>
    </row>
    <row r="488" spans="4:14" x14ac:dyDescent="0.35">
      <c r="D488" s="13"/>
      <c r="E488" s="11"/>
      <c r="F488" s="13"/>
      <c r="G488" s="23"/>
      <c r="H488" s="12"/>
      <c r="N488" s="8"/>
    </row>
    <row r="489" spans="4:14" x14ac:dyDescent="0.35">
      <c r="D489" s="13"/>
      <c r="E489" s="11"/>
      <c r="F489" s="13"/>
      <c r="G489" s="23"/>
      <c r="H489" s="12"/>
      <c r="N489" s="8"/>
    </row>
    <row r="490" spans="4:14" x14ac:dyDescent="0.35">
      <c r="D490" s="13"/>
      <c r="E490" s="11"/>
      <c r="F490" s="13"/>
      <c r="G490" s="23"/>
      <c r="H490" s="12"/>
      <c r="N490" s="8"/>
    </row>
    <row r="491" spans="4:14" x14ac:dyDescent="0.35">
      <c r="D491" s="13"/>
      <c r="E491" s="11"/>
      <c r="F491" s="13"/>
      <c r="G491" s="23"/>
      <c r="H491" s="12"/>
      <c r="N491" s="8"/>
    </row>
    <row r="492" spans="4:14" x14ac:dyDescent="0.35">
      <c r="D492" s="17"/>
      <c r="E492" s="19"/>
      <c r="F492" s="17"/>
      <c r="G492" s="23"/>
      <c r="H492" s="44"/>
      <c r="N492" s="8"/>
    </row>
    <row r="493" spans="4:14" x14ac:dyDescent="0.35">
      <c r="D493" s="17"/>
      <c r="E493" s="19"/>
      <c r="F493" s="17"/>
      <c r="G493" s="22"/>
      <c r="H493" s="1"/>
      <c r="N493" s="8"/>
    </row>
    <row r="494" spans="4:14" x14ac:dyDescent="0.35">
      <c r="D494" s="17"/>
      <c r="E494" s="19"/>
      <c r="F494" s="17"/>
      <c r="G494" s="23"/>
      <c r="H494" s="1"/>
      <c r="N494" s="8"/>
    </row>
    <row r="495" spans="4:14" x14ac:dyDescent="0.35">
      <c r="D495" s="15"/>
      <c r="E495" s="20"/>
      <c r="F495" s="33"/>
      <c r="G495" s="29"/>
      <c r="H495" s="16"/>
      <c r="N495" s="8"/>
    </row>
    <row r="496" spans="4:14" x14ac:dyDescent="0.35">
      <c r="D496" s="3"/>
      <c r="E496" s="5"/>
      <c r="F496" s="3"/>
      <c r="H496" s="38"/>
      <c r="N496" s="8"/>
    </row>
    <row r="497" spans="1:14" x14ac:dyDescent="0.35">
      <c r="D497" s="3"/>
      <c r="E497" s="5"/>
      <c r="F497" s="3"/>
      <c r="H497" s="38"/>
      <c r="N497" s="8"/>
    </row>
    <row r="498" spans="1:14" x14ac:dyDescent="0.35">
      <c r="D498" s="3"/>
      <c r="E498" s="5"/>
      <c r="F498" s="3"/>
      <c r="H498" s="38"/>
      <c r="N498" s="8"/>
    </row>
    <row r="499" spans="1:14" x14ac:dyDescent="0.35">
      <c r="D499" s="52"/>
      <c r="E499" s="24"/>
      <c r="F499" s="52"/>
      <c r="H499" s="4"/>
      <c r="J499" s="4"/>
      <c r="L499" s="4"/>
      <c r="N499" s="8"/>
    </row>
    <row r="500" spans="1:14" x14ac:dyDescent="0.35">
      <c r="H500" s="4"/>
      <c r="J500" s="4"/>
      <c r="N500" s="8"/>
    </row>
    <row r="501" spans="1:14" x14ac:dyDescent="0.35">
      <c r="A501" s="4"/>
      <c r="H501" s="4"/>
      <c r="N501" s="8"/>
    </row>
    <row r="502" spans="1:14" x14ac:dyDescent="0.35">
      <c r="A502" s="4"/>
      <c r="H502" s="4"/>
      <c r="N502" s="8"/>
    </row>
    <row r="503" spans="1:14" x14ac:dyDescent="0.35">
      <c r="A503" s="4"/>
      <c r="G503" s="24"/>
      <c r="H503" s="9"/>
      <c r="J503" s="4"/>
      <c r="N503" s="8"/>
    </row>
    <row r="504" spans="1:14" x14ac:dyDescent="0.35">
      <c r="A504" s="4"/>
      <c r="N504" s="8"/>
    </row>
    <row r="505" spans="1:14" x14ac:dyDescent="0.35">
      <c r="A505" s="4"/>
      <c r="G505" s="24"/>
      <c r="H505" s="9"/>
      <c r="J505" s="4"/>
      <c r="N505" s="8"/>
    </row>
    <row r="506" spans="1:14" x14ac:dyDescent="0.35">
      <c r="A506" s="4"/>
      <c r="N506" s="8"/>
    </row>
    <row r="507" spans="1:14" x14ac:dyDescent="0.35">
      <c r="A507" s="4"/>
      <c r="J507" s="4"/>
      <c r="N507" s="8"/>
    </row>
    <row r="508" spans="1:14" x14ac:dyDescent="0.35">
      <c r="A508" s="4"/>
      <c r="J508" s="4"/>
      <c r="N508" s="8"/>
    </row>
    <row r="509" spans="1:14" x14ac:dyDescent="0.35">
      <c r="A509" s="4"/>
      <c r="H509" s="4"/>
      <c r="N509" s="8"/>
    </row>
    <row r="510" spans="1:14" x14ac:dyDescent="0.35">
      <c r="A510" s="4"/>
      <c r="N510" s="8"/>
    </row>
    <row r="511" spans="1:14" x14ac:dyDescent="0.35">
      <c r="A511" s="4"/>
      <c r="J511" s="4"/>
      <c r="N511" s="8"/>
    </row>
  </sheetData>
  <autoFilter ref="A1:M511" xr:uid="{00000000-0009-0000-0000-000002000000}"/>
  <phoneticPr fontId="18" type="noConversion"/>
  <conditionalFormatting sqref="A3:M500">
    <cfRule type="expression" dxfId="187" priority="1">
      <formula>IF(NOT(ISERROR(FIND("Aggregated or removed for anonymization",$N3))),TRUE,FALSE)</formula>
    </cfRule>
  </conditionalFormatting>
  <conditionalFormatting sqref="A3:M523">
    <cfRule type="expression" dxfId="186" priority="2">
      <formula>IF(NOT($D3=""),TRUE,FALSE)</formula>
    </cfRule>
  </conditionalFormatting>
  <conditionalFormatting sqref="D408">
    <cfRule type="expression" dxfId="185" priority="1875">
      <formula>IF(AND(NOT($D97=""),COUNTIF($D$3:$D95,$D97)&gt;0),TRUE,FALSE)</formula>
    </cfRule>
  </conditionalFormatting>
  <conditionalFormatting sqref="D409:D419">
    <cfRule type="expression" dxfId="184" priority="360">
      <formula>IF(AND(NOT($D98=""),COUNTIF($D$3:$D97,$D98)&gt;0),TRUE,FALSE)</formula>
    </cfRule>
  </conditionalFormatting>
  <conditionalFormatting sqref="D421">
    <cfRule type="expression" dxfId="183" priority="192">
      <formula>IF(AND(NOT($D111=""),COUNTIF($D$3:$D107,$D111)&gt;0),TRUE,FALSE)</formula>
    </cfRule>
  </conditionalFormatting>
  <conditionalFormatting sqref="D441">
    <cfRule type="expression" dxfId="182" priority="377">
      <formula>IF(AND(NOT($D136=""),COUNTIF($D$3:$D134,$D136)&gt;0),TRUE,FALSE)</formula>
    </cfRule>
  </conditionalFormatting>
  <conditionalFormatting sqref="D464">
    <cfRule type="expression" dxfId="181" priority="272">
      <formula>IF(AND(NOT($D161=""),COUNTIF($D$3:$D158,$D161)&gt;0),TRUE,FALSE)</formula>
    </cfRule>
  </conditionalFormatting>
  <conditionalFormatting sqref="D514">
    <cfRule type="expression" dxfId="180" priority="198">
      <formula>IF(AND(NOT($D212=""),COUNTIF($D$3:$D210,$D212)&gt;0),TRUE,FALSE)</formula>
    </cfRule>
  </conditionalFormatting>
  <conditionalFormatting sqref="D515:D518">
    <cfRule type="expression" dxfId="179" priority="2451">
      <formula>IF(AND(NOT($D213=""),COUNTIF($D$3:$D212,$D213)&gt;0),TRUE,FALSE)</formula>
    </cfRule>
  </conditionalFormatting>
  <conditionalFormatting sqref="D519">
    <cfRule type="expression" dxfId="178" priority="2452">
      <formula>IF(AND(NOT($D218=""),COUNTIF($D$3:$D216,$D218)&gt;0),TRUE,FALSE)</formula>
    </cfRule>
  </conditionalFormatting>
  <conditionalFormatting sqref="D520">
    <cfRule type="expression" dxfId="177" priority="562">
      <formula>IF(AND(NOT($D219=""),COUNTIF($D$3:$D218,$D219)&gt;0),TRUE,FALSE)</formula>
    </cfRule>
  </conditionalFormatting>
  <conditionalFormatting sqref="D521">
    <cfRule type="expression" dxfId="176" priority="436">
      <formula>IF(AND(NOT($D222=""),COUNTIF($D$3:$D219,$D222)&gt;0),TRUE,FALSE)</formula>
    </cfRule>
  </conditionalFormatting>
  <conditionalFormatting sqref="D522">
    <cfRule type="expression" dxfId="175" priority="598">
      <formula>IF(AND(NOT($D224=""),COUNTIF($D$3:$D222,$D224)&gt;0),TRUE,FALSE)</formula>
    </cfRule>
  </conditionalFormatting>
  <conditionalFormatting sqref="D523">
    <cfRule type="expression" dxfId="174" priority="2346">
      <formula>IF(AND(NOT($D348=""),COUNTIF($D$3:$D224,$D348)&gt;0),TRUE,FALSE)</formula>
    </cfRule>
  </conditionalFormatting>
  <conditionalFormatting sqref="D524">
    <cfRule type="expression" dxfId="173" priority="922">
      <formula>IF(AND(NOT($D349=""),COUNTIF($D$3:$D348,$D349)&gt;0),TRUE,FALSE)</formula>
    </cfRule>
  </conditionalFormatting>
  <conditionalFormatting sqref="D525">
    <cfRule type="expression" dxfId="172" priority="965">
      <formula>IF(AND(NOT($D352=""),COUNTIF($D$3:$D349,$D352)&gt;0),TRUE,FALSE)</formula>
    </cfRule>
  </conditionalFormatting>
  <conditionalFormatting sqref="D532">
    <cfRule type="expression" dxfId="171" priority="211">
      <formula>IF(AND(NOT($D369=""),COUNTIF($D$3:$D358,$D369)&gt;0),TRUE,FALSE)</formula>
    </cfRule>
  </conditionalFormatting>
  <conditionalFormatting sqref="D533:D548">
    <cfRule type="expression" dxfId="170" priority="2035">
      <formula>IF(AND(NOT($D370=""),COUNTIF($D$3:$D369,$D370)&gt;0),TRUE,FALSE)</formula>
    </cfRule>
  </conditionalFormatting>
  <conditionalFormatting sqref="D549">
    <cfRule type="expression" dxfId="169" priority="2036">
      <formula>IF(AND(NOT($D387=""),COUNTIF($D$3:$D385,$D387)&gt;0),TRUE,FALSE)</formula>
    </cfRule>
  </conditionalFormatting>
  <conditionalFormatting sqref="D550:D2140">
    <cfRule type="expression" dxfId="168" priority="184">
      <formula>IF(AND(NOT($D388=""),COUNTIF($D$3:$D387,$D388)&gt;0),TRUE,FALSE)</formula>
    </cfRule>
  </conditionalFormatting>
  <pageMargins left="0.7" right="0.7" top="0.75" bottom="0.75" header="0.3" footer="0.3"/>
  <pageSetup paperSize="9" orientation="portrait" r:id="rId1"/>
  <ignoredErrors>
    <ignoredError sqref="J101" twoDigitTextYear="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theme="9" tint="0.59999389629810485"/>
  </sheetPr>
  <dimension ref="A1:N176"/>
  <sheetViews>
    <sheetView zoomScale="70" zoomScaleNormal="70" workbookViewId="0">
      <pane ySplit="1" topLeftCell="A2" activePane="bottomLeft" state="frozen"/>
      <selection activeCell="G152" sqref="G152"/>
      <selection pane="bottomLeft" activeCell="P13" sqref="P13"/>
    </sheetView>
  </sheetViews>
  <sheetFormatPr baseColWidth="10" defaultColWidth="8.7265625" defaultRowHeight="14.5" x14ac:dyDescent="0.35"/>
  <cols>
    <col min="1" max="1" width="7.81640625" style="42" customWidth="1"/>
    <col min="2" max="2" width="20.7265625" style="42" customWidth="1"/>
    <col min="3" max="3" width="32.7265625" style="42" customWidth="1"/>
    <col min="4" max="4" width="11.81640625" style="38" customWidth="1"/>
    <col min="5" max="5" width="7.26953125" style="21" customWidth="1"/>
    <col min="6" max="6" width="30.81640625" style="38" customWidth="1"/>
    <col min="7" max="7" width="60.7265625" style="21" customWidth="1"/>
    <col min="8" max="8" width="13.81640625" style="42" customWidth="1"/>
    <col min="9" max="9" width="7.7265625" style="38" customWidth="1"/>
    <col min="10" max="10" width="26.453125" style="42" customWidth="1"/>
    <col min="11" max="11" width="21.54296875" style="21" customWidth="1"/>
    <col min="12" max="12" width="17.1796875" style="42" customWidth="1"/>
    <col min="13" max="13" width="43.81640625" style="39" customWidth="1"/>
    <col min="14" max="14" width="19.26953125" bestFit="1" customWidth="1"/>
  </cols>
  <sheetData>
    <row r="1" spans="1:14" s="2" customFormat="1" ht="26" x14ac:dyDescent="0.35">
      <c r="A1" s="36" t="s">
        <v>1</v>
      </c>
      <c r="B1" s="36" t="s">
        <v>1742</v>
      </c>
      <c r="C1" s="36" t="s">
        <v>291</v>
      </c>
      <c r="D1" s="36" t="s">
        <v>2</v>
      </c>
      <c r="E1" s="37" t="s">
        <v>158</v>
      </c>
      <c r="F1" s="36" t="s">
        <v>4</v>
      </c>
      <c r="G1" s="37" t="s">
        <v>0</v>
      </c>
      <c r="H1" s="36" t="s">
        <v>6</v>
      </c>
      <c r="I1" s="36" t="s">
        <v>9</v>
      </c>
      <c r="J1" s="36" t="s">
        <v>7</v>
      </c>
      <c r="K1" s="37" t="s">
        <v>3</v>
      </c>
      <c r="L1" s="36" t="s">
        <v>8</v>
      </c>
      <c r="M1" s="48" t="s">
        <v>30</v>
      </c>
      <c r="N1" s="73" t="s">
        <v>5746</v>
      </c>
    </row>
    <row r="2" spans="1:14" ht="39" x14ac:dyDescent="0.35">
      <c r="A2" s="71" t="s">
        <v>450</v>
      </c>
      <c r="B2" s="71" t="s">
        <v>2683</v>
      </c>
      <c r="C2" s="71" t="s">
        <v>296</v>
      </c>
      <c r="D2" s="72" t="s">
        <v>2736</v>
      </c>
      <c r="E2" s="68" t="s">
        <v>1074</v>
      </c>
      <c r="F2" s="79" t="s">
        <v>1344</v>
      </c>
      <c r="G2" s="78" t="s">
        <v>1068</v>
      </c>
      <c r="H2" s="71"/>
      <c r="I2" s="72"/>
      <c r="J2" s="71"/>
      <c r="K2" s="68"/>
      <c r="L2" s="71"/>
      <c r="M2" s="69" t="s">
        <v>1342</v>
      </c>
    </row>
    <row r="3" spans="1:14" ht="65" x14ac:dyDescent="0.35">
      <c r="A3" s="71" t="s">
        <v>450</v>
      </c>
      <c r="B3" s="71" t="s">
        <v>2697</v>
      </c>
      <c r="C3" s="71" t="s">
        <v>1098</v>
      </c>
      <c r="D3" s="72" t="s">
        <v>2737</v>
      </c>
      <c r="E3" s="68" t="s">
        <v>1074</v>
      </c>
      <c r="F3" s="79" t="s">
        <v>1345</v>
      </c>
      <c r="G3" s="78" t="s">
        <v>1069</v>
      </c>
      <c r="H3" s="71"/>
      <c r="I3" s="72"/>
      <c r="J3" s="71"/>
      <c r="K3" s="68"/>
      <c r="L3" s="71"/>
      <c r="M3" s="69" t="s">
        <v>1343</v>
      </c>
    </row>
    <row r="4" spans="1:14" ht="39" x14ac:dyDescent="0.35">
      <c r="A4" s="42" t="s">
        <v>450</v>
      </c>
      <c r="B4" s="42" t="s">
        <v>2683</v>
      </c>
      <c r="C4" s="42" t="s">
        <v>296</v>
      </c>
      <c r="D4" s="38" t="s">
        <v>2709</v>
      </c>
      <c r="E4" s="21" t="s">
        <v>1074</v>
      </c>
      <c r="F4" s="38" t="s">
        <v>1070</v>
      </c>
      <c r="G4" s="21" t="s">
        <v>1070</v>
      </c>
      <c r="H4" s="42" t="s">
        <v>211</v>
      </c>
      <c r="I4" s="38">
        <v>1</v>
      </c>
      <c r="J4" s="40" t="s">
        <v>1071</v>
      </c>
      <c r="K4" s="21" t="s">
        <v>228</v>
      </c>
      <c r="L4" s="42" t="s">
        <v>229</v>
      </c>
      <c r="M4" s="84"/>
      <c r="N4" s="8" t="str">
        <f>IF(D4="",N3,IF(AND(D4&lt;&gt;"",ISERROR(MATCH(D4,Var_view!$A$1:$A$646,0))),"Aggregated or removed for anonymization",""))</f>
        <v/>
      </c>
    </row>
    <row r="5" spans="1:14" x14ac:dyDescent="0.35">
      <c r="I5" s="38">
        <v>2</v>
      </c>
      <c r="N5" s="8" t="str">
        <f>IF(D5="",N4,IF(AND(D5&lt;&gt;"",ISERROR(MATCH(D5,Var_view!$A$1:$A$646,0))),"Aggregated or removed for anonymization",""))</f>
        <v/>
      </c>
    </row>
    <row r="6" spans="1:14" x14ac:dyDescent="0.35">
      <c r="I6" s="38">
        <v>3</v>
      </c>
      <c r="N6" s="8" t="str">
        <f>IF(D6="",N5,IF(AND(D6&lt;&gt;"",ISERROR(MATCH(D6,Var_view!$A$1:$A$646,0))),"Aggregated or removed for anonymization",""))</f>
        <v/>
      </c>
    </row>
    <row r="7" spans="1:14" x14ac:dyDescent="0.35">
      <c r="I7" s="38">
        <v>4</v>
      </c>
      <c r="N7" s="8" t="str">
        <f>IF(D7="",N6,IF(AND(D7&lt;&gt;"",ISERROR(MATCH(D7,Var_view!$A$1:$A$646,0))),"Aggregated or removed for anonymization",""))</f>
        <v/>
      </c>
    </row>
    <row r="8" spans="1:14" x14ac:dyDescent="0.35">
      <c r="I8" s="38">
        <v>5</v>
      </c>
      <c r="N8" s="8" t="str">
        <f>IF(D8="",N7,IF(AND(D8&lt;&gt;"",ISERROR(MATCH(D8,Var_view!$A$1:$A$646,0))),"Aggregated or removed for anonymization",""))</f>
        <v/>
      </c>
    </row>
    <row r="9" spans="1:14" x14ac:dyDescent="0.35">
      <c r="I9" s="38">
        <v>6</v>
      </c>
      <c r="N9" s="8" t="str">
        <f>IF(D9="",N8,IF(AND(D9&lt;&gt;"",ISERROR(MATCH(D9,Var_view!$A$1:$A$646,0))),"Aggregated or removed for anonymization",""))</f>
        <v/>
      </c>
    </row>
    <row r="10" spans="1:14" x14ac:dyDescent="0.35">
      <c r="I10" s="38">
        <v>7</v>
      </c>
      <c r="J10" s="42" t="s">
        <v>1072</v>
      </c>
      <c r="N10" s="8" t="str">
        <f>IF(D10="",N9,IF(AND(D10&lt;&gt;"",ISERROR(MATCH(D10,Var_view!$A$1:$A$646,0))),"Aggregated or removed for anonymization",""))</f>
        <v/>
      </c>
    </row>
    <row r="11" spans="1:14" ht="26" x14ac:dyDescent="0.35">
      <c r="A11" s="42" t="s">
        <v>450</v>
      </c>
      <c r="D11" s="38" t="s">
        <v>2711</v>
      </c>
      <c r="E11" s="21" t="s">
        <v>1074</v>
      </c>
      <c r="F11" s="38" t="s">
        <v>1073</v>
      </c>
      <c r="G11" s="21" t="s">
        <v>1073</v>
      </c>
      <c r="H11" s="42" t="s">
        <v>211</v>
      </c>
      <c r="I11" s="38">
        <v>1</v>
      </c>
      <c r="J11" s="40" t="s">
        <v>1071</v>
      </c>
      <c r="K11" s="21" t="s">
        <v>228</v>
      </c>
      <c r="L11" s="42" t="s">
        <v>229</v>
      </c>
      <c r="N11" s="8" t="str">
        <f>IF(D11="",N10,IF(AND(D11&lt;&gt;"",ISERROR(MATCH(D11,Var_view!$A$1:$A$646,0))),"Aggregated or removed for anonymization",""))</f>
        <v/>
      </c>
    </row>
    <row r="12" spans="1:14" x14ac:dyDescent="0.35">
      <c r="I12" s="38">
        <v>2</v>
      </c>
      <c r="N12" s="8" t="str">
        <f>IF(D12="",N11,IF(AND(D12&lt;&gt;"",ISERROR(MATCH(D12,Var_view!$A$1:$A$646,0))),"Aggregated or removed for anonymization",""))</f>
        <v/>
      </c>
    </row>
    <row r="13" spans="1:14" x14ac:dyDescent="0.35">
      <c r="I13" s="38">
        <v>3</v>
      </c>
      <c r="N13" s="8" t="str">
        <f>IF(D13="",N12,IF(AND(D13&lt;&gt;"",ISERROR(MATCH(D13,Var_view!$A$1:$A$646,0))),"Aggregated or removed for anonymization",""))</f>
        <v/>
      </c>
    </row>
    <row r="14" spans="1:14" x14ac:dyDescent="0.35">
      <c r="I14" s="38">
        <v>4</v>
      </c>
      <c r="N14" s="8" t="str">
        <f>IF(D14="",N13,IF(AND(D14&lt;&gt;"",ISERROR(MATCH(D14,Var_view!$A$1:$A$646,0))),"Aggregated or removed for anonymization",""))</f>
        <v/>
      </c>
    </row>
    <row r="15" spans="1:14" x14ac:dyDescent="0.35">
      <c r="I15" s="38">
        <v>5</v>
      </c>
      <c r="N15" s="8" t="str">
        <f>IF(D15="",N14,IF(AND(D15&lt;&gt;"",ISERROR(MATCH(D15,Var_view!$A$1:$A$646,0))),"Aggregated or removed for anonymization",""))</f>
        <v/>
      </c>
    </row>
    <row r="16" spans="1:14" x14ac:dyDescent="0.35">
      <c r="I16" s="38">
        <v>6</v>
      </c>
      <c r="N16" s="8" t="str">
        <f>IF(D16="",N15,IF(AND(D16&lt;&gt;"",ISERROR(MATCH(D16,Var_view!$A$1:$A$646,0))),"Aggregated or removed for anonymization",""))</f>
        <v/>
      </c>
    </row>
    <row r="17" spans="1:14" x14ac:dyDescent="0.35">
      <c r="I17" s="38">
        <v>7</v>
      </c>
      <c r="J17" s="42" t="s">
        <v>1072</v>
      </c>
      <c r="N17" s="8" t="str">
        <f>IF(D17="",N16,IF(AND(D17&lt;&gt;"",ISERROR(MATCH(D17,Var_view!$A$1:$A$646,0))),"Aggregated or removed for anonymization",""))</f>
        <v/>
      </c>
    </row>
    <row r="18" spans="1:14" ht="26" x14ac:dyDescent="0.35">
      <c r="A18" s="42" t="s">
        <v>450</v>
      </c>
      <c r="B18" s="42" t="s">
        <v>2683</v>
      </c>
      <c r="C18" s="42" t="s">
        <v>296</v>
      </c>
      <c r="D18" s="38" t="s">
        <v>2710</v>
      </c>
      <c r="E18" s="21" t="s">
        <v>1074</v>
      </c>
      <c r="F18" s="38" t="s">
        <v>1075</v>
      </c>
      <c r="G18" s="21" t="s">
        <v>1075</v>
      </c>
      <c r="H18" s="42" t="s">
        <v>211</v>
      </c>
      <c r="I18" s="38">
        <v>1</v>
      </c>
      <c r="J18" s="40" t="s">
        <v>1071</v>
      </c>
      <c r="K18" s="21" t="s">
        <v>228</v>
      </c>
      <c r="L18" s="42" t="s">
        <v>229</v>
      </c>
      <c r="N18" s="8" t="str">
        <f>IF(D18="",N17,IF(AND(D18&lt;&gt;"",ISERROR(MATCH(D18,Var_view!$A$1:$A$646,0))),"Aggregated or removed for anonymization",""))</f>
        <v/>
      </c>
    </row>
    <row r="19" spans="1:14" x14ac:dyDescent="0.35">
      <c r="I19" s="38">
        <v>2</v>
      </c>
      <c r="N19" s="8" t="str">
        <f>IF(D19="",N18,IF(AND(D19&lt;&gt;"",ISERROR(MATCH(D19,Var_view!$A$1:$A$646,0))),"Aggregated or removed for anonymization",""))</f>
        <v/>
      </c>
    </row>
    <row r="20" spans="1:14" x14ac:dyDescent="0.35">
      <c r="I20" s="38">
        <v>3</v>
      </c>
      <c r="N20" s="8" t="str">
        <f>IF(D20="",N19,IF(AND(D20&lt;&gt;"",ISERROR(MATCH(D20,Var_view!$A$1:$A$646,0))),"Aggregated or removed for anonymization",""))</f>
        <v/>
      </c>
    </row>
    <row r="21" spans="1:14" x14ac:dyDescent="0.35">
      <c r="I21" s="38">
        <v>4</v>
      </c>
      <c r="N21" s="8" t="str">
        <f>IF(D21="",N20,IF(AND(D21&lt;&gt;"",ISERROR(MATCH(D21,Var_view!$A$1:$A$646,0))),"Aggregated or removed for anonymization",""))</f>
        <v/>
      </c>
    </row>
    <row r="22" spans="1:14" x14ac:dyDescent="0.35">
      <c r="I22" s="38">
        <v>5</v>
      </c>
      <c r="N22" s="8" t="str">
        <f>IF(D22="",N21,IF(AND(D22&lt;&gt;"",ISERROR(MATCH(D22,Var_view!$A$1:$A$646,0))),"Aggregated or removed for anonymization",""))</f>
        <v/>
      </c>
    </row>
    <row r="23" spans="1:14" x14ac:dyDescent="0.35">
      <c r="I23" s="38">
        <v>6</v>
      </c>
      <c r="N23" s="8" t="str">
        <f>IF(D23="",N22,IF(AND(D23&lt;&gt;"",ISERROR(MATCH(D23,Var_view!$A$1:$A$646,0))),"Aggregated or removed for anonymization",""))</f>
        <v/>
      </c>
    </row>
    <row r="24" spans="1:14" x14ac:dyDescent="0.35">
      <c r="I24" s="38">
        <v>7</v>
      </c>
      <c r="J24" s="42" t="s">
        <v>1072</v>
      </c>
      <c r="N24" s="8" t="str">
        <f>IF(D24="",N23,IF(AND(D24&lt;&gt;"",ISERROR(MATCH(D24,Var_view!$A$1:$A$646,0))),"Aggregated or removed for anonymization",""))</f>
        <v/>
      </c>
    </row>
    <row r="25" spans="1:14" x14ac:dyDescent="0.35">
      <c r="A25" s="42" t="s">
        <v>450</v>
      </c>
      <c r="D25" s="38" t="s">
        <v>2712</v>
      </c>
      <c r="E25" s="21" t="s">
        <v>1074</v>
      </c>
      <c r="F25" s="38" t="s">
        <v>1076</v>
      </c>
      <c r="G25" s="21" t="s">
        <v>1076</v>
      </c>
      <c r="H25" s="42" t="s">
        <v>211</v>
      </c>
      <c r="I25" s="38">
        <v>1</v>
      </c>
      <c r="J25" s="40" t="s">
        <v>1071</v>
      </c>
      <c r="K25" s="21" t="s">
        <v>228</v>
      </c>
      <c r="L25" s="42" t="s">
        <v>229</v>
      </c>
      <c r="N25" s="8" t="str">
        <f>IF(D25="",N24,IF(AND(D25&lt;&gt;"",ISERROR(MATCH(D25,Var_view!$A$1:$A$646,0))),"Aggregated or removed for anonymization",""))</f>
        <v/>
      </c>
    </row>
    <row r="26" spans="1:14" x14ac:dyDescent="0.35">
      <c r="I26" s="38">
        <v>2</v>
      </c>
      <c r="N26" s="8" t="str">
        <f>IF(D26="",N25,IF(AND(D26&lt;&gt;"",ISERROR(MATCH(D26,Var_view!$A$1:$A$646,0))),"Aggregated or removed for anonymization",""))</f>
        <v/>
      </c>
    </row>
    <row r="27" spans="1:14" x14ac:dyDescent="0.35">
      <c r="I27" s="38">
        <v>3</v>
      </c>
      <c r="N27" s="8" t="str">
        <f>IF(D27="",N26,IF(AND(D27&lt;&gt;"",ISERROR(MATCH(D27,Var_view!$A$1:$A$646,0))),"Aggregated or removed for anonymization",""))</f>
        <v/>
      </c>
    </row>
    <row r="28" spans="1:14" x14ac:dyDescent="0.35">
      <c r="I28" s="38">
        <v>4</v>
      </c>
      <c r="N28" s="8" t="str">
        <f>IF(D28="",N27,IF(AND(D28&lt;&gt;"",ISERROR(MATCH(D28,Var_view!$A$1:$A$646,0))),"Aggregated or removed for anonymization",""))</f>
        <v/>
      </c>
    </row>
    <row r="29" spans="1:14" x14ac:dyDescent="0.35">
      <c r="I29" s="38">
        <v>5</v>
      </c>
      <c r="N29" s="8" t="str">
        <f>IF(D29="",N28,IF(AND(D29&lt;&gt;"",ISERROR(MATCH(D29,Var_view!$A$1:$A$646,0))),"Aggregated or removed for anonymization",""))</f>
        <v/>
      </c>
    </row>
    <row r="30" spans="1:14" x14ac:dyDescent="0.35">
      <c r="I30" s="38">
        <v>6</v>
      </c>
      <c r="N30" s="8" t="str">
        <f>IF(D30="",N29,IF(AND(D30&lt;&gt;"",ISERROR(MATCH(D30,Var_view!$A$1:$A$646,0))),"Aggregated or removed for anonymization",""))</f>
        <v/>
      </c>
    </row>
    <row r="31" spans="1:14" x14ac:dyDescent="0.35">
      <c r="I31" s="38">
        <v>7</v>
      </c>
      <c r="J31" s="42" t="s">
        <v>1072</v>
      </c>
      <c r="N31" s="8" t="str">
        <f>IF(D31="",N30,IF(AND(D31&lt;&gt;"",ISERROR(MATCH(D31,Var_view!$A$1:$A$646,0))),"Aggregated or removed for anonymization",""))</f>
        <v/>
      </c>
    </row>
    <row r="32" spans="1:14" ht="26" x14ac:dyDescent="0.35">
      <c r="A32" s="42" t="s">
        <v>450</v>
      </c>
      <c r="B32" s="42" t="s">
        <v>2683</v>
      </c>
      <c r="C32" s="42" t="s">
        <v>296</v>
      </c>
      <c r="D32" s="38" t="s">
        <v>2713</v>
      </c>
      <c r="E32" s="21" t="s">
        <v>1074</v>
      </c>
      <c r="F32" s="38" t="s">
        <v>1077</v>
      </c>
      <c r="G32" s="21" t="s">
        <v>1077</v>
      </c>
      <c r="H32" s="42" t="s">
        <v>211</v>
      </c>
      <c r="I32" s="38">
        <v>1</v>
      </c>
      <c r="J32" s="40" t="s">
        <v>1071</v>
      </c>
      <c r="K32" s="21" t="s">
        <v>228</v>
      </c>
      <c r="L32" s="42" t="s">
        <v>229</v>
      </c>
      <c r="N32" s="8" t="str">
        <f>IF(D32="",N31,IF(AND(D32&lt;&gt;"",ISERROR(MATCH(D32,Var_view!$A$1:$A$646,0))),"Aggregated or removed for anonymization",""))</f>
        <v/>
      </c>
    </row>
    <row r="33" spans="1:14" x14ac:dyDescent="0.35">
      <c r="I33" s="38">
        <v>2</v>
      </c>
      <c r="N33" s="8" t="str">
        <f>IF(D33="",N32,IF(AND(D33&lt;&gt;"",ISERROR(MATCH(D33,Var_view!$A$1:$A$646,0))),"Aggregated or removed for anonymization",""))</f>
        <v/>
      </c>
    </row>
    <row r="34" spans="1:14" x14ac:dyDescent="0.35">
      <c r="I34" s="38">
        <v>3</v>
      </c>
      <c r="N34" s="8" t="str">
        <f>IF(D34="",N33,IF(AND(D34&lt;&gt;"",ISERROR(MATCH(D34,Var_view!$A$1:$A$646,0))),"Aggregated or removed for anonymization",""))</f>
        <v/>
      </c>
    </row>
    <row r="35" spans="1:14" x14ac:dyDescent="0.35">
      <c r="I35" s="38">
        <v>4</v>
      </c>
      <c r="N35" s="8" t="str">
        <f>IF(D35="",N34,IF(AND(D35&lt;&gt;"",ISERROR(MATCH(D35,Var_view!$A$1:$A$646,0))),"Aggregated or removed for anonymization",""))</f>
        <v/>
      </c>
    </row>
    <row r="36" spans="1:14" x14ac:dyDescent="0.35">
      <c r="I36" s="38">
        <v>5</v>
      </c>
      <c r="N36" s="8" t="str">
        <f>IF(D36="",N35,IF(AND(D36&lt;&gt;"",ISERROR(MATCH(D36,Var_view!$A$1:$A$646,0))),"Aggregated or removed for anonymization",""))</f>
        <v/>
      </c>
    </row>
    <row r="37" spans="1:14" x14ac:dyDescent="0.35">
      <c r="I37" s="38">
        <v>6</v>
      </c>
      <c r="N37" s="8" t="str">
        <f>IF(D37="",N36,IF(AND(D37&lt;&gt;"",ISERROR(MATCH(D37,Var_view!$A$1:$A$646,0))),"Aggregated or removed for anonymization",""))</f>
        <v/>
      </c>
    </row>
    <row r="38" spans="1:14" x14ac:dyDescent="0.35">
      <c r="I38" s="38">
        <v>7</v>
      </c>
      <c r="J38" s="42" t="s">
        <v>1072</v>
      </c>
      <c r="N38" s="8" t="str">
        <f>IF(D38="",N37,IF(AND(D38&lt;&gt;"",ISERROR(MATCH(D38,Var_view!$A$1:$A$646,0))),"Aggregated or removed for anonymization",""))</f>
        <v/>
      </c>
    </row>
    <row r="39" spans="1:14" ht="26" x14ac:dyDescent="0.35">
      <c r="A39" s="42" t="s">
        <v>450</v>
      </c>
      <c r="D39" s="38" t="s">
        <v>2714</v>
      </c>
      <c r="E39" s="21" t="s">
        <v>1074</v>
      </c>
      <c r="F39" s="38" t="s">
        <v>1078</v>
      </c>
      <c r="G39" s="21" t="s">
        <v>1078</v>
      </c>
      <c r="H39" s="42" t="s">
        <v>211</v>
      </c>
      <c r="I39" s="38">
        <v>1</v>
      </c>
      <c r="J39" s="40" t="s">
        <v>1071</v>
      </c>
      <c r="K39" s="21" t="s">
        <v>228</v>
      </c>
      <c r="L39" s="42" t="s">
        <v>229</v>
      </c>
      <c r="N39" s="8" t="str">
        <f>IF(D39="",N38,IF(AND(D39&lt;&gt;"",ISERROR(MATCH(D39,Var_view!$A$1:$A$646,0))),"Aggregated or removed for anonymization",""))</f>
        <v/>
      </c>
    </row>
    <row r="40" spans="1:14" x14ac:dyDescent="0.35">
      <c r="I40" s="38">
        <v>2</v>
      </c>
      <c r="N40" s="8" t="str">
        <f>IF(D40="",N39,IF(AND(D40&lt;&gt;"",ISERROR(MATCH(D40,Var_view!$A$1:$A$646,0))),"Aggregated or removed for anonymization",""))</f>
        <v/>
      </c>
    </row>
    <row r="41" spans="1:14" x14ac:dyDescent="0.35">
      <c r="I41" s="38">
        <v>3</v>
      </c>
      <c r="N41" s="8" t="str">
        <f>IF(D41="",N40,IF(AND(D41&lt;&gt;"",ISERROR(MATCH(D41,Var_view!$A$1:$A$646,0))),"Aggregated or removed for anonymization",""))</f>
        <v/>
      </c>
    </row>
    <row r="42" spans="1:14" x14ac:dyDescent="0.35">
      <c r="I42" s="38">
        <v>4</v>
      </c>
      <c r="N42" s="8" t="str">
        <f>IF(D42="",N41,IF(AND(D42&lt;&gt;"",ISERROR(MATCH(D42,Var_view!$A$1:$A$646,0))),"Aggregated or removed for anonymization",""))</f>
        <v/>
      </c>
    </row>
    <row r="43" spans="1:14" x14ac:dyDescent="0.35">
      <c r="I43" s="38">
        <v>5</v>
      </c>
      <c r="N43" s="8" t="str">
        <f>IF(D43="",N42,IF(AND(D43&lt;&gt;"",ISERROR(MATCH(D43,Var_view!$A$1:$A$646,0))),"Aggregated or removed for anonymization",""))</f>
        <v/>
      </c>
    </row>
    <row r="44" spans="1:14" x14ac:dyDescent="0.35">
      <c r="I44" s="38">
        <v>6</v>
      </c>
      <c r="N44" s="8" t="str">
        <f>IF(D44="",N43,IF(AND(D44&lt;&gt;"",ISERROR(MATCH(D44,Var_view!$A$1:$A$646,0))),"Aggregated or removed for anonymization",""))</f>
        <v/>
      </c>
    </row>
    <row r="45" spans="1:14" x14ac:dyDescent="0.35">
      <c r="I45" s="38">
        <v>7</v>
      </c>
      <c r="J45" s="42" t="s">
        <v>1072</v>
      </c>
      <c r="N45" s="8" t="str">
        <f>IF(D45="",N44,IF(AND(D45&lt;&gt;"",ISERROR(MATCH(D45,Var_view!$A$1:$A$646,0))),"Aggregated or removed for anonymization",""))</f>
        <v/>
      </c>
    </row>
    <row r="46" spans="1:14" ht="26" x14ac:dyDescent="0.35">
      <c r="A46" s="42" t="s">
        <v>450</v>
      </c>
      <c r="B46" s="42" t="s">
        <v>2683</v>
      </c>
      <c r="C46" s="42" t="s">
        <v>296</v>
      </c>
      <c r="D46" s="38" t="s">
        <v>2715</v>
      </c>
      <c r="E46" s="21" t="s">
        <v>1074</v>
      </c>
      <c r="F46" s="38" t="s">
        <v>1079</v>
      </c>
      <c r="G46" s="21" t="s">
        <v>1079</v>
      </c>
      <c r="H46" s="42" t="s">
        <v>211</v>
      </c>
      <c r="I46" s="38">
        <v>1</v>
      </c>
      <c r="J46" s="40" t="s">
        <v>1071</v>
      </c>
      <c r="K46" s="21" t="s">
        <v>228</v>
      </c>
      <c r="L46" s="42" t="s">
        <v>229</v>
      </c>
      <c r="N46" s="8" t="str">
        <f>IF(D46="",N45,IF(AND(D46&lt;&gt;"",ISERROR(MATCH(D46,Var_view!$A$1:$A$646,0))),"Aggregated or removed for anonymization",""))</f>
        <v/>
      </c>
    </row>
    <row r="47" spans="1:14" x14ac:dyDescent="0.35">
      <c r="I47" s="38">
        <v>2</v>
      </c>
      <c r="N47" s="8" t="str">
        <f>IF(D47="",N46,IF(AND(D47&lt;&gt;"",ISERROR(MATCH(D47,Var_view!$A$1:$A$646,0))),"Aggregated or removed for anonymization",""))</f>
        <v/>
      </c>
    </row>
    <row r="48" spans="1:14" x14ac:dyDescent="0.35">
      <c r="I48" s="38">
        <v>3</v>
      </c>
      <c r="N48" s="8" t="str">
        <f>IF(D48="",N47,IF(AND(D48&lt;&gt;"",ISERROR(MATCH(D48,Var_view!$A$1:$A$646,0))),"Aggregated or removed for anonymization",""))</f>
        <v/>
      </c>
    </row>
    <row r="49" spans="1:14" x14ac:dyDescent="0.35">
      <c r="I49" s="38">
        <v>4</v>
      </c>
      <c r="N49" s="8" t="str">
        <f>IF(D49="",N48,IF(AND(D49&lt;&gt;"",ISERROR(MATCH(D49,Var_view!$A$1:$A$646,0))),"Aggregated or removed for anonymization",""))</f>
        <v/>
      </c>
    </row>
    <row r="50" spans="1:14" x14ac:dyDescent="0.35">
      <c r="I50" s="38">
        <v>5</v>
      </c>
      <c r="N50" s="8" t="str">
        <f>IF(D50="",N49,IF(AND(D50&lt;&gt;"",ISERROR(MATCH(D50,Var_view!$A$1:$A$646,0))),"Aggregated or removed for anonymization",""))</f>
        <v/>
      </c>
    </row>
    <row r="51" spans="1:14" x14ac:dyDescent="0.35">
      <c r="I51" s="38">
        <v>6</v>
      </c>
      <c r="N51" s="8" t="str">
        <f>IF(D51="",N50,IF(AND(D51&lt;&gt;"",ISERROR(MATCH(D51,Var_view!$A$1:$A$646,0))),"Aggregated or removed for anonymization",""))</f>
        <v/>
      </c>
    </row>
    <row r="52" spans="1:14" x14ac:dyDescent="0.35">
      <c r="I52" s="38">
        <v>7</v>
      </c>
      <c r="J52" s="42" t="s">
        <v>1072</v>
      </c>
      <c r="N52" s="8" t="str">
        <f>IF(D52="",N51,IF(AND(D52&lt;&gt;"",ISERROR(MATCH(D52,Var_view!$A$1:$A$646,0))),"Aggregated or removed for anonymization",""))</f>
        <v/>
      </c>
    </row>
    <row r="53" spans="1:14" ht="26" x14ac:dyDescent="0.35">
      <c r="A53" s="42" t="s">
        <v>450</v>
      </c>
      <c r="D53" s="38" t="s">
        <v>2717</v>
      </c>
      <c r="E53" s="21" t="s">
        <v>1074</v>
      </c>
      <c r="F53" s="38" t="s">
        <v>1080</v>
      </c>
      <c r="G53" s="21" t="s">
        <v>1080</v>
      </c>
      <c r="H53" s="42" t="s">
        <v>211</v>
      </c>
      <c r="I53" s="38">
        <v>1</v>
      </c>
      <c r="J53" s="40" t="s">
        <v>1071</v>
      </c>
      <c r="K53" s="21" t="s">
        <v>228</v>
      </c>
      <c r="L53" s="42" t="s">
        <v>229</v>
      </c>
      <c r="N53" s="8" t="str">
        <f>IF(D53="",N52,IF(AND(D53&lt;&gt;"",ISERROR(MATCH(D53,Var_view!$A$1:$A$646,0))),"Aggregated or removed for anonymization",""))</f>
        <v/>
      </c>
    </row>
    <row r="54" spans="1:14" x14ac:dyDescent="0.35">
      <c r="I54" s="38">
        <v>2</v>
      </c>
      <c r="N54" s="8" t="str">
        <f>IF(D54="",N53,IF(AND(D54&lt;&gt;"",ISERROR(MATCH(D54,Var_view!$A$1:$A$646,0))),"Aggregated or removed for anonymization",""))</f>
        <v/>
      </c>
    </row>
    <row r="55" spans="1:14" x14ac:dyDescent="0.35">
      <c r="I55" s="38">
        <v>3</v>
      </c>
      <c r="N55" s="8" t="str">
        <f>IF(D55="",N54,IF(AND(D55&lt;&gt;"",ISERROR(MATCH(D55,Var_view!$A$1:$A$646,0))),"Aggregated or removed for anonymization",""))</f>
        <v/>
      </c>
    </row>
    <row r="56" spans="1:14" x14ac:dyDescent="0.35">
      <c r="I56" s="38">
        <v>4</v>
      </c>
      <c r="N56" s="8" t="str">
        <f>IF(D56="",N55,IF(AND(D56&lt;&gt;"",ISERROR(MATCH(D56,Var_view!$A$1:$A$646,0))),"Aggregated or removed for anonymization",""))</f>
        <v/>
      </c>
    </row>
    <row r="57" spans="1:14" x14ac:dyDescent="0.35">
      <c r="I57" s="38">
        <v>5</v>
      </c>
      <c r="N57" s="8" t="str">
        <f>IF(D57="",N56,IF(AND(D57&lt;&gt;"",ISERROR(MATCH(D57,Var_view!$A$1:$A$646,0))),"Aggregated or removed for anonymization",""))</f>
        <v/>
      </c>
    </row>
    <row r="58" spans="1:14" x14ac:dyDescent="0.35">
      <c r="I58" s="38">
        <v>6</v>
      </c>
      <c r="N58" s="8" t="str">
        <f>IF(D58="",N57,IF(AND(D58&lt;&gt;"",ISERROR(MATCH(D58,Var_view!$A$1:$A$646,0))),"Aggregated or removed for anonymization",""))</f>
        <v/>
      </c>
    </row>
    <row r="59" spans="1:14" x14ac:dyDescent="0.35">
      <c r="I59" s="38">
        <v>7</v>
      </c>
      <c r="J59" s="42" t="s">
        <v>1072</v>
      </c>
      <c r="N59" s="8" t="str">
        <f>IF(D59="",N58,IF(AND(D59&lt;&gt;"",ISERROR(MATCH(D59,Var_view!$A$1:$A$646,0))),"Aggregated or removed for anonymization",""))</f>
        <v/>
      </c>
    </row>
    <row r="60" spans="1:14" ht="26" x14ac:dyDescent="0.35">
      <c r="A60" s="42" t="s">
        <v>450</v>
      </c>
      <c r="B60" s="42" t="s">
        <v>2683</v>
      </c>
      <c r="C60" s="42" t="s">
        <v>296</v>
      </c>
      <c r="D60" s="38" t="s">
        <v>2718</v>
      </c>
      <c r="E60" s="21" t="s">
        <v>1074</v>
      </c>
      <c r="F60" s="38" t="s">
        <v>1081</v>
      </c>
      <c r="G60" s="21" t="s">
        <v>1081</v>
      </c>
      <c r="H60" s="42" t="s">
        <v>211</v>
      </c>
      <c r="I60" s="38">
        <v>1</v>
      </c>
      <c r="J60" s="40" t="s">
        <v>1071</v>
      </c>
      <c r="K60" s="21" t="s">
        <v>228</v>
      </c>
      <c r="L60" s="42" t="s">
        <v>229</v>
      </c>
      <c r="N60" s="8" t="str">
        <f>IF(D60="",N59,IF(AND(D60&lt;&gt;"",ISERROR(MATCH(D60,Var_view!$A$1:$A$646,0))),"Aggregated or removed for anonymization",""))</f>
        <v/>
      </c>
    </row>
    <row r="61" spans="1:14" x14ac:dyDescent="0.35">
      <c r="I61" s="38">
        <v>2</v>
      </c>
      <c r="N61" s="8" t="str">
        <f>IF(D61="",N60,IF(AND(D61&lt;&gt;"",ISERROR(MATCH(D61,Var_view!$A$1:$A$646,0))),"Aggregated or removed for anonymization",""))</f>
        <v/>
      </c>
    </row>
    <row r="62" spans="1:14" x14ac:dyDescent="0.35">
      <c r="I62" s="38">
        <v>3</v>
      </c>
      <c r="N62" s="8" t="str">
        <f>IF(D62="",N61,IF(AND(D62&lt;&gt;"",ISERROR(MATCH(D62,Var_view!$A$1:$A$646,0))),"Aggregated or removed for anonymization",""))</f>
        <v/>
      </c>
    </row>
    <row r="63" spans="1:14" x14ac:dyDescent="0.35">
      <c r="I63" s="38">
        <v>4</v>
      </c>
      <c r="N63" s="8" t="str">
        <f>IF(D63="",N62,IF(AND(D63&lt;&gt;"",ISERROR(MATCH(D63,Var_view!$A$1:$A$646,0))),"Aggregated or removed for anonymization",""))</f>
        <v/>
      </c>
    </row>
    <row r="64" spans="1:14" x14ac:dyDescent="0.35">
      <c r="I64" s="38">
        <v>5</v>
      </c>
      <c r="N64" s="8" t="str">
        <f>IF(D64="",N63,IF(AND(D64&lt;&gt;"",ISERROR(MATCH(D64,Var_view!$A$1:$A$646,0))),"Aggregated or removed for anonymization",""))</f>
        <v/>
      </c>
    </row>
    <row r="65" spans="1:14" x14ac:dyDescent="0.35">
      <c r="I65" s="38">
        <v>6</v>
      </c>
      <c r="N65" s="8" t="str">
        <f>IF(D65="",N64,IF(AND(D65&lt;&gt;"",ISERROR(MATCH(D65,Var_view!$A$1:$A$646,0))),"Aggregated or removed for anonymization",""))</f>
        <v/>
      </c>
    </row>
    <row r="66" spans="1:14" x14ac:dyDescent="0.35">
      <c r="I66" s="38">
        <v>7</v>
      </c>
      <c r="J66" s="42" t="s">
        <v>1072</v>
      </c>
      <c r="N66" s="8" t="str">
        <f>IF(D66="",N65,IF(AND(D66&lt;&gt;"",ISERROR(MATCH(D66,Var_view!$A$1:$A$646,0))),"Aggregated or removed for anonymization",""))</f>
        <v/>
      </c>
    </row>
    <row r="67" spans="1:14" ht="26" x14ac:dyDescent="0.35">
      <c r="A67" s="42" t="s">
        <v>450</v>
      </c>
      <c r="D67" s="38" t="s">
        <v>2716</v>
      </c>
      <c r="E67" s="21" t="s">
        <v>1074</v>
      </c>
      <c r="F67" s="38" t="s">
        <v>1082</v>
      </c>
      <c r="G67" s="21" t="s">
        <v>1082</v>
      </c>
      <c r="H67" s="42" t="s">
        <v>211</v>
      </c>
      <c r="I67" s="38">
        <v>1</v>
      </c>
      <c r="J67" s="40" t="s">
        <v>1071</v>
      </c>
      <c r="K67" s="21" t="s">
        <v>228</v>
      </c>
      <c r="L67" s="42" t="s">
        <v>229</v>
      </c>
      <c r="N67" s="8" t="str">
        <f>IF(D67="",N66,IF(AND(D67&lt;&gt;"",ISERROR(MATCH(D67,Var_view!$A$1:$A$646,0))),"Aggregated or removed for anonymization",""))</f>
        <v/>
      </c>
    </row>
    <row r="68" spans="1:14" x14ac:dyDescent="0.35">
      <c r="I68" s="38">
        <v>2</v>
      </c>
      <c r="N68" s="8" t="str">
        <f>IF(D68="",N67,IF(AND(D68&lt;&gt;"",ISERROR(MATCH(D68,Var_view!$A$1:$A$646,0))),"Aggregated or removed for anonymization",""))</f>
        <v/>
      </c>
    </row>
    <row r="69" spans="1:14" x14ac:dyDescent="0.35">
      <c r="I69" s="38">
        <v>3</v>
      </c>
      <c r="N69" s="8" t="str">
        <f>IF(D69="",N68,IF(AND(D69&lt;&gt;"",ISERROR(MATCH(D69,Var_view!$A$1:$A$646,0))),"Aggregated or removed for anonymization",""))</f>
        <v/>
      </c>
    </row>
    <row r="70" spans="1:14" x14ac:dyDescent="0.35">
      <c r="I70" s="38">
        <v>4</v>
      </c>
      <c r="N70" s="8" t="str">
        <f>IF(D70="",N69,IF(AND(D70&lt;&gt;"",ISERROR(MATCH(D70,Var_view!$A$1:$A$646,0))),"Aggregated or removed for anonymization",""))</f>
        <v/>
      </c>
    </row>
    <row r="71" spans="1:14" x14ac:dyDescent="0.35">
      <c r="I71" s="38">
        <v>5</v>
      </c>
      <c r="N71" s="8" t="str">
        <f>IF(D71="",N70,IF(AND(D71&lt;&gt;"",ISERROR(MATCH(D71,Var_view!$A$1:$A$646,0))),"Aggregated or removed for anonymization",""))</f>
        <v/>
      </c>
    </row>
    <row r="72" spans="1:14" x14ac:dyDescent="0.35">
      <c r="I72" s="38">
        <v>6</v>
      </c>
      <c r="N72" s="8" t="str">
        <f>IF(D72="",N71,IF(AND(D72&lt;&gt;"",ISERROR(MATCH(D72,Var_view!$A$1:$A$646,0))),"Aggregated or removed for anonymization",""))</f>
        <v/>
      </c>
    </row>
    <row r="73" spans="1:14" x14ac:dyDescent="0.35">
      <c r="I73" s="38">
        <v>7</v>
      </c>
      <c r="J73" s="42" t="s">
        <v>1072</v>
      </c>
      <c r="N73" s="8" t="str">
        <f>IF(D73="",N72,IF(AND(D73&lt;&gt;"",ISERROR(MATCH(D73,Var_view!$A$1:$A$646,0))),"Aggregated or removed for anonymization",""))</f>
        <v/>
      </c>
    </row>
    <row r="74" spans="1:14" ht="26" x14ac:dyDescent="0.35">
      <c r="A74" s="42" t="s">
        <v>450</v>
      </c>
      <c r="B74" s="42" t="s">
        <v>2683</v>
      </c>
      <c r="C74" s="42" t="s">
        <v>296</v>
      </c>
      <c r="D74" s="38" t="s">
        <v>2719</v>
      </c>
      <c r="E74" s="21" t="s">
        <v>1074</v>
      </c>
      <c r="F74" s="38" t="s">
        <v>1083</v>
      </c>
      <c r="G74" s="21" t="s">
        <v>1083</v>
      </c>
      <c r="H74" s="42" t="s">
        <v>211</v>
      </c>
      <c r="I74" s="38">
        <v>1</v>
      </c>
      <c r="J74" s="40" t="s">
        <v>1071</v>
      </c>
      <c r="K74" s="21" t="s">
        <v>228</v>
      </c>
      <c r="L74" s="42" t="s">
        <v>229</v>
      </c>
      <c r="N74" s="8" t="str">
        <f>IF(D74="",N73,IF(AND(D74&lt;&gt;"",ISERROR(MATCH(D74,Var_view!$A$1:$A$646,0))),"Aggregated or removed for anonymization",""))</f>
        <v/>
      </c>
    </row>
    <row r="75" spans="1:14" x14ac:dyDescent="0.35">
      <c r="I75" s="38">
        <v>2</v>
      </c>
      <c r="N75" s="8" t="str">
        <f>IF(D75="",N74,IF(AND(D75&lt;&gt;"",ISERROR(MATCH(D75,Var_view!$A$1:$A$646,0))),"Aggregated or removed for anonymization",""))</f>
        <v/>
      </c>
    </row>
    <row r="76" spans="1:14" x14ac:dyDescent="0.35">
      <c r="I76" s="38">
        <v>3</v>
      </c>
      <c r="N76" s="8" t="str">
        <f>IF(D76="",N75,IF(AND(D76&lt;&gt;"",ISERROR(MATCH(D76,Var_view!$A$1:$A$646,0))),"Aggregated or removed for anonymization",""))</f>
        <v/>
      </c>
    </row>
    <row r="77" spans="1:14" x14ac:dyDescent="0.35">
      <c r="I77" s="38">
        <v>4</v>
      </c>
      <c r="N77" s="8" t="str">
        <f>IF(D77="",N76,IF(AND(D77&lt;&gt;"",ISERROR(MATCH(D77,Var_view!$A$1:$A$646,0))),"Aggregated or removed for anonymization",""))</f>
        <v/>
      </c>
    </row>
    <row r="78" spans="1:14" x14ac:dyDescent="0.35">
      <c r="I78" s="38">
        <v>5</v>
      </c>
      <c r="N78" s="8" t="str">
        <f>IF(D78="",N77,IF(AND(D78&lt;&gt;"",ISERROR(MATCH(D78,Var_view!$A$1:$A$646,0))),"Aggregated or removed for anonymization",""))</f>
        <v/>
      </c>
    </row>
    <row r="79" spans="1:14" x14ac:dyDescent="0.35">
      <c r="I79" s="38">
        <v>6</v>
      </c>
      <c r="N79" s="8" t="str">
        <f>IF(D79="",N78,IF(AND(D79&lt;&gt;"",ISERROR(MATCH(D79,Var_view!$A$1:$A$646,0))),"Aggregated or removed for anonymization",""))</f>
        <v/>
      </c>
    </row>
    <row r="80" spans="1:14" x14ac:dyDescent="0.35">
      <c r="I80" s="38">
        <v>7</v>
      </c>
      <c r="J80" s="42" t="s">
        <v>1072</v>
      </c>
      <c r="N80" s="8" t="str">
        <f>IF(D80="",N79,IF(AND(D80&lt;&gt;"",ISERROR(MATCH(D80,Var_view!$A$1:$A$646,0))),"Aggregated or removed for anonymization",""))</f>
        <v/>
      </c>
    </row>
    <row r="81" spans="1:14" ht="26" x14ac:dyDescent="0.35">
      <c r="A81" s="42" t="s">
        <v>450</v>
      </c>
      <c r="D81" s="38" t="s">
        <v>2720</v>
      </c>
      <c r="E81" s="21" t="s">
        <v>1074</v>
      </c>
      <c r="F81" s="38" t="s">
        <v>1084</v>
      </c>
      <c r="G81" s="21" t="s">
        <v>1084</v>
      </c>
      <c r="H81" s="42" t="s">
        <v>211</v>
      </c>
      <c r="I81" s="38">
        <v>1</v>
      </c>
      <c r="J81" s="40" t="s">
        <v>1071</v>
      </c>
      <c r="K81" s="21" t="s">
        <v>228</v>
      </c>
      <c r="L81" s="42" t="s">
        <v>229</v>
      </c>
      <c r="N81" s="8" t="str">
        <f>IF(D81="",N80,IF(AND(D81&lt;&gt;"",ISERROR(MATCH(D81,Var_view!$A$1:$A$646,0))),"Aggregated or removed for anonymization",""))</f>
        <v/>
      </c>
    </row>
    <row r="82" spans="1:14" x14ac:dyDescent="0.35">
      <c r="I82" s="38">
        <v>2</v>
      </c>
      <c r="N82" s="8" t="str">
        <f>IF(D82="",N81,IF(AND(D82&lt;&gt;"",ISERROR(MATCH(D82,Var_view!$A$1:$A$646,0))),"Aggregated or removed for anonymization",""))</f>
        <v/>
      </c>
    </row>
    <row r="83" spans="1:14" x14ac:dyDescent="0.35">
      <c r="I83" s="38">
        <v>3</v>
      </c>
      <c r="N83" s="8" t="str">
        <f>IF(D83="",N82,IF(AND(D83&lt;&gt;"",ISERROR(MATCH(D83,Var_view!$A$1:$A$646,0))),"Aggregated or removed for anonymization",""))</f>
        <v/>
      </c>
    </row>
    <row r="84" spans="1:14" x14ac:dyDescent="0.35">
      <c r="I84" s="38">
        <v>4</v>
      </c>
      <c r="N84" s="8" t="str">
        <f>IF(D84="",N83,IF(AND(D84&lt;&gt;"",ISERROR(MATCH(D84,Var_view!$A$1:$A$646,0))),"Aggregated or removed for anonymization",""))</f>
        <v/>
      </c>
    </row>
    <row r="85" spans="1:14" x14ac:dyDescent="0.35">
      <c r="I85" s="38">
        <v>5</v>
      </c>
      <c r="N85" s="8" t="str">
        <f>IF(D85="",N84,IF(AND(D85&lt;&gt;"",ISERROR(MATCH(D85,Var_view!$A$1:$A$646,0))),"Aggregated or removed for anonymization",""))</f>
        <v/>
      </c>
    </row>
    <row r="86" spans="1:14" x14ac:dyDescent="0.35">
      <c r="I86" s="38">
        <v>6</v>
      </c>
      <c r="N86" s="8" t="str">
        <f>IF(D86="",N85,IF(AND(D86&lt;&gt;"",ISERROR(MATCH(D86,Var_view!$A$1:$A$646,0))),"Aggregated or removed for anonymization",""))</f>
        <v/>
      </c>
    </row>
    <row r="87" spans="1:14" x14ac:dyDescent="0.35">
      <c r="I87" s="38">
        <v>7</v>
      </c>
      <c r="J87" s="42" t="s">
        <v>1072</v>
      </c>
      <c r="N87" s="8" t="str">
        <f>IF(D87="",N86,IF(AND(D87&lt;&gt;"",ISERROR(MATCH(D87,Var_view!$A$1:$A$646,0))),"Aggregated or removed for anonymization",""))</f>
        <v/>
      </c>
    </row>
    <row r="88" spans="1:14" ht="78" x14ac:dyDescent="0.35">
      <c r="A88" s="42" t="s">
        <v>450</v>
      </c>
      <c r="B88" s="42" t="s">
        <v>2683</v>
      </c>
      <c r="C88" s="42" t="s">
        <v>296</v>
      </c>
      <c r="D88" s="38" t="s">
        <v>2721</v>
      </c>
      <c r="E88" s="21" t="s">
        <v>1074</v>
      </c>
      <c r="F88" s="38" t="s">
        <v>1085</v>
      </c>
      <c r="G88" s="21" t="s">
        <v>1085</v>
      </c>
      <c r="H88" s="42" t="s">
        <v>211</v>
      </c>
      <c r="I88" s="38">
        <v>1</v>
      </c>
      <c r="J88" s="40" t="s">
        <v>1071</v>
      </c>
      <c r="K88" s="21" t="s">
        <v>228</v>
      </c>
      <c r="L88" s="42" t="s">
        <v>229</v>
      </c>
      <c r="N88" s="8" t="str">
        <f>IF(D88="",N87,IF(AND(D88&lt;&gt;"",ISERROR(MATCH(D88,Var_view!$A$1:$A$646,0))),"Aggregated or removed for anonymization",""))</f>
        <v/>
      </c>
    </row>
    <row r="89" spans="1:14" x14ac:dyDescent="0.35">
      <c r="I89" s="38">
        <v>2</v>
      </c>
      <c r="N89" s="8" t="str">
        <f>IF(D89="",N88,IF(AND(D89&lt;&gt;"",ISERROR(MATCH(D89,Var_view!$A$1:$A$646,0))),"Aggregated or removed for anonymization",""))</f>
        <v/>
      </c>
    </row>
    <row r="90" spans="1:14" x14ac:dyDescent="0.35">
      <c r="I90" s="38">
        <v>3</v>
      </c>
      <c r="N90" s="8" t="str">
        <f>IF(D90="",N89,IF(AND(D90&lt;&gt;"",ISERROR(MATCH(D90,Var_view!$A$1:$A$646,0))),"Aggregated or removed for anonymization",""))</f>
        <v/>
      </c>
    </row>
    <row r="91" spans="1:14" x14ac:dyDescent="0.35">
      <c r="I91" s="38">
        <v>4</v>
      </c>
      <c r="N91" s="8" t="str">
        <f>IF(D91="",N90,IF(AND(D91&lt;&gt;"",ISERROR(MATCH(D91,Var_view!$A$1:$A$646,0))),"Aggregated or removed for anonymization",""))</f>
        <v/>
      </c>
    </row>
    <row r="92" spans="1:14" x14ac:dyDescent="0.35">
      <c r="I92" s="38">
        <v>5</v>
      </c>
      <c r="N92" s="8" t="str">
        <f>IF(D92="",N91,IF(AND(D92&lt;&gt;"",ISERROR(MATCH(D92,Var_view!$A$1:$A$646,0))),"Aggregated or removed for anonymization",""))</f>
        <v/>
      </c>
    </row>
    <row r="93" spans="1:14" x14ac:dyDescent="0.35">
      <c r="I93" s="38">
        <v>6</v>
      </c>
      <c r="N93" s="8" t="str">
        <f>IF(D93="",N92,IF(AND(D93&lt;&gt;"",ISERROR(MATCH(D93,Var_view!$A$1:$A$646,0))),"Aggregated or removed for anonymization",""))</f>
        <v/>
      </c>
    </row>
    <row r="94" spans="1:14" x14ac:dyDescent="0.35">
      <c r="I94" s="38">
        <v>7</v>
      </c>
      <c r="J94" s="42" t="s">
        <v>1072</v>
      </c>
      <c r="N94" s="8" t="str">
        <f>IF(D94="",N93,IF(AND(D94&lt;&gt;"",ISERROR(MATCH(D94,Var_view!$A$1:$A$646,0))),"Aggregated or removed for anonymization",""))</f>
        <v/>
      </c>
    </row>
    <row r="95" spans="1:14" ht="78" x14ac:dyDescent="0.35">
      <c r="A95" s="42" t="s">
        <v>450</v>
      </c>
      <c r="D95" s="38" t="s">
        <v>2722</v>
      </c>
      <c r="E95" s="21" t="s">
        <v>1074</v>
      </c>
      <c r="F95" s="38" t="s">
        <v>1086</v>
      </c>
      <c r="G95" s="21" t="s">
        <v>1086</v>
      </c>
      <c r="H95" s="42" t="s">
        <v>211</v>
      </c>
      <c r="I95" s="38">
        <v>1</v>
      </c>
      <c r="J95" s="40" t="s">
        <v>1071</v>
      </c>
      <c r="K95" s="21" t="s">
        <v>228</v>
      </c>
      <c r="L95" s="42" t="s">
        <v>229</v>
      </c>
      <c r="N95" s="8" t="str">
        <f>IF(D95="",N94,IF(AND(D95&lt;&gt;"",ISERROR(MATCH(D95,Var_view!$A$1:$A$646,0))),"Aggregated or removed for anonymization",""))</f>
        <v/>
      </c>
    </row>
    <row r="96" spans="1:14" x14ac:dyDescent="0.35">
      <c r="I96" s="38">
        <v>2</v>
      </c>
      <c r="N96" s="8" t="str">
        <f>IF(D96="",N95,IF(AND(D96&lt;&gt;"",ISERROR(MATCH(D96,Var_view!$A$1:$A$646,0))),"Aggregated or removed for anonymization",""))</f>
        <v/>
      </c>
    </row>
    <row r="97" spans="1:14" x14ac:dyDescent="0.35">
      <c r="I97" s="38">
        <v>3</v>
      </c>
      <c r="N97" s="8" t="str">
        <f>IF(D97="",N96,IF(AND(D97&lt;&gt;"",ISERROR(MATCH(D97,Var_view!$A$1:$A$646,0))),"Aggregated or removed for anonymization",""))</f>
        <v/>
      </c>
    </row>
    <row r="98" spans="1:14" x14ac:dyDescent="0.35">
      <c r="I98" s="38">
        <v>4</v>
      </c>
      <c r="N98" s="8" t="str">
        <f>IF(D98="",N97,IF(AND(D98&lt;&gt;"",ISERROR(MATCH(D98,Var_view!$A$1:$A$646,0))),"Aggregated or removed for anonymization",""))</f>
        <v/>
      </c>
    </row>
    <row r="99" spans="1:14" x14ac:dyDescent="0.35">
      <c r="I99" s="38">
        <v>5</v>
      </c>
      <c r="N99" s="8" t="str">
        <f>IF(D99="",N98,IF(AND(D99&lt;&gt;"",ISERROR(MATCH(D99,Var_view!$A$1:$A$646,0))),"Aggregated or removed for anonymization",""))</f>
        <v/>
      </c>
    </row>
    <row r="100" spans="1:14" x14ac:dyDescent="0.35">
      <c r="I100" s="38">
        <v>6</v>
      </c>
      <c r="N100" s="8" t="str">
        <f>IF(D100="",N99,IF(AND(D100&lt;&gt;"",ISERROR(MATCH(D100,Var_view!$A$1:$A$646,0))),"Aggregated or removed for anonymization",""))</f>
        <v/>
      </c>
    </row>
    <row r="101" spans="1:14" x14ac:dyDescent="0.35">
      <c r="I101" s="38">
        <v>7</v>
      </c>
      <c r="J101" s="42" t="s">
        <v>1072</v>
      </c>
      <c r="N101" s="8" t="str">
        <f>IF(D101="",N100,IF(AND(D101&lt;&gt;"",ISERROR(MATCH(D101,Var_view!$A$1:$A$646,0))),"Aggregated or removed for anonymization",""))</f>
        <v/>
      </c>
    </row>
    <row r="102" spans="1:14" ht="65" x14ac:dyDescent="0.35">
      <c r="A102" s="42" t="s">
        <v>450</v>
      </c>
      <c r="B102" s="42" t="s">
        <v>2683</v>
      </c>
      <c r="C102" s="42" t="s">
        <v>296</v>
      </c>
      <c r="D102" s="38" t="s">
        <v>2723</v>
      </c>
      <c r="E102" s="21" t="s">
        <v>1074</v>
      </c>
      <c r="F102" s="38" t="s">
        <v>1087</v>
      </c>
      <c r="G102" s="21" t="s">
        <v>1087</v>
      </c>
      <c r="H102" s="42" t="s">
        <v>211</v>
      </c>
      <c r="I102" s="38">
        <v>1</v>
      </c>
      <c r="J102" s="40" t="s">
        <v>1071</v>
      </c>
      <c r="K102" s="21" t="s">
        <v>228</v>
      </c>
      <c r="L102" s="42" t="s">
        <v>229</v>
      </c>
      <c r="N102" s="8" t="str">
        <f>IF(D102="",N101,IF(AND(D102&lt;&gt;"",ISERROR(MATCH(D102,Var_view!$A$1:$A$646,0))),"Aggregated or removed for anonymization",""))</f>
        <v/>
      </c>
    </row>
    <row r="103" spans="1:14" x14ac:dyDescent="0.35">
      <c r="I103" s="38">
        <v>2</v>
      </c>
      <c r="N103" s="8" t="str">
        <f>IF(D103="",N102,IF(AND(D103&lt;&gt;"",ISERROR(MATCH(D103,Var_view!$A$1:$A$646,0))),"Aggregated or removed for anonymization",""))</f>
        <v/>
      </c>
    </row>
    <row r="104" spans="1:14" x14ac:dyDescent="0.35">
      <c r="I104" s="38">
        <v>3</v>
      </c>
      <c r="N104" s="8" t="str">
        <f>IF(D104="",N103,IF(AND(D104&lt;&gt;"",ISERROR(MATCH(D104,Var_view!$A$1:$A$646,0))),"Aggregated or removed for anonymization",""))</f>
        <v/>
      </c>
    </row>
    <row r="105" spans="1:14" x14ac:dyDescent="0.35">
      <c r="I105" s="38">
        <v>4</v>
      </c>
      <c r="N105" s="8" t="str">
        <f>IF(D105="",N104,IF(AND(D105&lt;&gt;"",ISERROR(MATCH(D105,Var_view!$A$1:$A$646,0))),"Aggregated or removed for anonymization",""))</f>
        <v/>
      </c>
    </row>
    <row r="106" spans="1:14" x14ac:dyDescent="0.35">
      <c r="I106" s="38">
        <v>5</v>
      </c>
      <c r="N106" s="8" t="str">
        <f>IF(D106="",N105,IF(AND(D106&lt;&gt;"",ISERROR(MATCH(D106,Var_view!$A$1:$A$646,0))),"Aggregated or removed for anonymization",""))</f>
        <v/>
      </c>
    </row>
    <row r="107" spans="1:14" x14ac:dyDescent="0.35">
      <c r="I107" s="38">
        <v>6</v>
      </c>
      <c r="N107" s="8" t="str">
        <f>IF(D107="",N106,IF(AND(D107&lt;&gt;"",ISERROR(MATCH(D107,Var_view!$A$1:$A$646,0))),"Aggregated or removed for anonymization",""))</f>
        <v/>
      </c>
    </row>
    <row r="108" spans="1:14" x14ac:dyDescent="0.35">
      <c r="I108" s="38">
        <v>7</v>
      </c>
      <c r="J108" s="42" t="s">
        <v>1072</v>
      </c>
      <c r="N108" s="8" t="str">
        <f>IF(D108="",N107,IF(AND(D108&lt;&gt;"",ISERROR(MATCH(D108,Var_view!$A$1:$A$646,0))),"Aggregated or removed for anonymization",""))</f>
        <v/>
      </c>
    </row>
    <row r="109" spans="1:14" ht="65" x14ac:dyDescent="0.35">
      <c r="A109" s="42" t="s">
        <v>450</v>
      </c>
      <c r="D109" s="38" t="s">
        <v>2724</v>
      </c>
      <c r="E109" s="21" t="s">
        <v>1074</v>
      </c>
      <c r="F109" s="38" t="s">
        <v>1088</v>
      </c>
      <c r="G109" s="21" t="s">
        <v>1088</v>
      </c>
      <c r="H109" s="42" t="s">
        <v>211</v>
      </c>
      <c r="I109" s="38">
        <v>1</v>
      </c>
      <c r="J109" s="40" t="s">
        <v>1071</v>
      </c>
      <c r="K109" s="21" t="s">
        <v>228</v>
      </c>
      <c r="L109" s="42" t="s">
        <v>229</v>
      </c>
      <c r="N109" s="8" t="str">
        <f>IF(D109="",N108,IF(AND(D109&lt;&gt;"",ISERROR(MATCH(D109,Var_view!$A$1:$A$646,0))),"Aggregated or removed for anonymization",""))</f>
        <v/>
      </c>
    </row>
    <row r="110" spans="1:14" x14ac:dyDescent="0.35">
      <c r="I110" s="38">
        <v>2</v>
      </c>
      <c r="N110" s="8" t="str">
        <f>IF(D110="",N109,IF(AND(D110&lt;&gt;"",ISERROR(MATCH(D110,Var_view!$A$1:$A$646,0))),"Aggregated or removed for anonymization",""))</f>
        <v/>
      </c>
    </row>
    <row r="111" spans="1:14" x14ac:dyDescent="0.35">
      <c r="I111" s="38">
        <v>3</v>
      </c>
      <c r="N111" s="8" t="str">
        <f>IF(D111="",N110,IF(AND(D111&lt;&gt;"",ISERROR(MATCH(D111,Var_view!$A$1:$A$646,0))),"Aggregated or removed for anonymization",""))</f>
        <v/>
      </c>
    </row>
    <row r="112" spans="1:14" x14ac:dyDescent="0.35">
      <c r="I112" s="38">
        <v>4</v>
      </c>
      <c r="N112" s="8" t="str">
        <f>IF(D112="",N111,IF(AND(D112&lt;&gt;"",ISERROR(MATCH(D112,Var_view!$A$1:$A$646,0))),"Aggregated or removed for anonymization",""))</f>
        <v/>
      </c>
    </row>
    <row r="113" spans="1:14" x14ac:dyDescent="0.35">
      <c r="I113" s="38">
        <v>5</v>
      </c>
      <c r="N113" s="8" t="str">
        <f>IF(D113="",N112,IF(AND(D113&lt;&gt;"",ISERROR(MATCH(D113,Var_view!$A$1:$A$646,0))),"Aggregated or removed for anonymization",""))</f>
        <v/>
      </c>
    </row>
    <row r="114" spans="1:14" x14ac:dyDescent="0.35">
      <c r="I114" s="38">
        <v>6</v>
      </c>
      <c r="N114" s="8" t="str">
        <f>IF(D114="",N113,IF(AND(D114&lt;&gt;"",ISERROR(MATCH(D114,Var_view!$A$1:$A$646,0))),"Aggregated or removed for anonymization",""))</f>
        <v/>
      </c>
    </row>
    <row r="115" spans="1:14" x14ac:dyDescent="0.35">
      <c r="I115" s="38">
        <v>7</v>
      </c>
      <c r="J115" s="42" t="s">
        <v>1072</v>
      </c>
      <c r="N115" s="8" t="str">
        <f>IF(D115="",N114,IF(AND(D115&lt;&gt;"",ISERROR(MATCH(D115,Var_view!$A$1:$A$646,0))),"Aggregated or removed for anonymization",""))</f>
        <v/>
      </c>
    </row>
    <row r="116" spans="1:14" ht="39" x14ac:dyDescent="0.35">
      <c r="A116" s="42" t="s">
        <v>450</v>
      </c>
      <c r="B116" s="42" t="s">
        <v>2683</v>
      </c>
      <c r="C116" s="42" t="s">
        <v>296</v>
      </c>
      <c r="D116" s="38" t="s">
        <v>2725</v>
      </c>
      <c r="E116" s="21" t="s">
        <v>1074</v>
      </c>
      <c r="F116" s="38" t="s">
        <v>1089</v>
      </c>
      <c r="G116" s="21" t="s">
        <v>1089</v>
      </c>
      <c r="H116" s="42" t="s">
        <v>211</v>
      </c>
      <c r="I116" s="38">
        <v>1</v>
      </c>
      <c r="J116" s="40" t="s">
        <v>1071</v>
      </c>
      <c r="K116" s="21" t="s">
        <v>228</v>
      </c>
      <c r="L116" s="42" t="s">
        <v>229</v>
      </c>
      <c r="N116" s="8" t="str">
        <f>IF(D116="",N115,IF(AND(D116&lt;&gt;"",ISERROR(MATCH(D116,Var_view!$A$1:$A$646,0))),"Aggregated or removed for anonymization",""))</f>
        <v/>
      </c>
    </row>
    <row r="117" spans="1:14" x14ac:dyDescent="0.35">
      <c r="I117" s="38">
        <v>2</v>
      </c>
      <c r="N117" s="8" t="str">
        <f>IF(D117="",N116,IF(AND(D117&lt;&gt;"",ISERROR(MATCH(D117,Var_view!$A$1:$A$646,0))),"Aggregated or removed for anonymization",""))</f>
        <v/>
      </c>
    </row>
    <row r="118" spans="1:14" x14ac:dyDescent="0.35">
      <c r="I118" s="38">
        <v>3</v>
      </c>
      <c r="N118" s="8" t="str">
        <f>IF(D118="",N117,IF(AND(D118&lt;&gt;"",ISERROR(MATCH(D118,Var_view!$A$1:$A$646,0))),"Aggregated or removed for anonymization",""))</f>
        <v/>
      </c>
    </row>
    <row r="119" spans="1:14" x14ac:dyDescent="0.35">
      <c r="I119" s="38">
        <v>4</v>
      </c>
      <c r="N119" s="8" t="str">
        <f>IF(D119="",N118,IF(AND(D119&lt;&gt;"",ISERROR(MATCH(D119,Var_view!$A$1:$A$646,0))),"Aggregated or removed for anonymization",""))</f>
        <v/>
      </c>
    </row>
    <row r="120" spans="1:14" x14ac:dyDescent="0.35">
      <c r="I120" s="38">
        <v>5</v>
      </c>
      <c r="N120" s="8" t="str">
        <f>IF(D120="",N119,IF(AND(D120&lt;&gt;"",ISERROR(MATCH(D120,Var_view!$A$1:$A$646,0))),"Aggregated or removed for anonymization",""))</f>
        <v/>
      </c>
    </row>
    <row r="121" spans="1:14" x14ac:dyDescent="0.35">
      <c r="I121" s="38">
        <v>6</v>
      </c>
      <c r="N121" s="8" t="str">
        <f>IF(D121="",N120,IF(AND(D121&lt;&gt;"",ISERROR(MATCH(D121,Var_view!$A$1:$A$646,0))),"Aggregated or removed for anonymization",""))</f>
        <v/>
      </c>
    </row>
    <row r="122" spans="1:14" x14ac:dyDescent="0.35">
      <c r="I122" s="38">
        <v>7</v>
      </c>
      <c r="J122" s="42" t="s">
        <v>1072</v>
      </c>
      <c r="N122" s="8" t="str">
        <f>IF(D122="",N121,IF(AND(D122&lt;&gt;"",ISERROR(MATCH(D122,Var_view!$A$1:$A$646,0))),"Aggregated or removed for anonymization",""))</f>
        <v/>
      </c>
    </row>
    <row r="123" spans="1:14" ht="26" x14ac:dyDescent="0.35">
      <c r="A123" s="42" t="s">
        <v>450</v>
      </c>
      <c r="D123" s="38" t="s">
        <v>2726</v>
      </c>
      <c r="E123" s="21" t="s">
        <v>1074</v>
      </c>
      <c r="F123" s="38" t="s">
        <v>1090</v>
      </c>
      <c r="G123" s="21" t="s">
        <v>1090</v>
      </c>
      <c r="H123" s="42" t="s">
        <v>211</v>
      </c>
      <c r="I123" s="38">
        <v>1</v>
      </c>
      <c r="J123" s="40" t="s">
        <v>1071</v>
      </c>
      <c r="K123" s="21" t="s">
        <v>228</v>
      </c>
      <c r="L123" s="42" t="s">
        <v>229</v>
      </c>
      <c r="N123" s="8" t="str">
        <f>IF(D123="",N122,IF(AND(D123&lt;&gt;"",ISERROR(MATCH(D123,Var_view!$A$1:$A$646,0))),"Aggregated or removed for anonymization",""))</f>
        <v/>
      </c>
    </row>
    <row r="124" spans="1:14" x14ac:dyDescent="0.35">
      <c r="I124" s="38">
        <v>2</v>
      </c>
      <c r="N124" s="8" t="str">
        <f>IF(D124="",N123,IF(AND(D124&lt;&gt;"",ISERROR(MATCH(D124,Var_view!$A$1:$A$646,0))),"Aggregated or removed for anonymization",""))</f>
        <v/>
      </c>
    </row>
    <row r="125" spans="1:14" x14ac:dyDescent="0.35">
      <c r="I125" s="38">
        <v>3</v>
      </c>
      <c r="N125" s="8" t="str">
        <f>IF(D125="",N124,IF(AND(D125&lt;&gt;"",ISERROR(MATCH(D125,Var_view!$A$1:$A$646,0))),"Aggregated or removed for anonymization",""))</f>
        <v/>
      </c>
    </row>
    <row r="126" spans="1:14" x14ac:dyDescent="0.35">
      <c r="I126" s="38">
        <v>4</v>
      </c>
      <c r="N126" s="8" t="str">
        <f>IF(D126="",N125,IF(AND(D126&lt;&gt;"",ISERROR(MATCH(D126,Var_view!$A$1:$A$646,0))),"Aggregated or removed for anonymization",""))</f>
        <v/>
      </c>
    </row>
    <row r="127" spans="1:14" x14ac:dyDescent="0.35">
      <c r="I127" s="38">
        <v>5</v>
      </c>
      <c r="N127" s="8" t="str">
        <f>IF(D127="",N126,IF(AND(D127&lt;&gt;"",ISERROR(MATCH(D127,Var_view!$A$1:$A$646,0))),"Aggregated or removed for anonymization",""))</f>
        <v/>
      </c>
    </row>
    <row r="128" spans="1:14" x14ac:dyDescent="0.35">
      <c r="I128" s="38">
        <v>6</v>
      </c>
      <c r="N128" s="8" t="str">
        <f>IF(D128="",N127,IF(AND(D128&lt;&gt;"",ISERROR(MATCH(D128,Var_view!$A$1:$A$646,0))),"Aggregated or removed for anonymization",""))</f>
        <v/>
      </c>
    </row>
    <row r="129" spans="1:14" x14ac:dyDescent="0.35">
      <c r="I129" s="38">
        <v>7</v>
      </c>
      <c r="J129" s="42" t="s">
        <v>1072</v>
      </c>
      <c r="N129" s="8" t="str">
        <f>IF(D129="",N128,IF(AND(D129&lt;&gt;"",ISERROR(MATCH(D129,Var_view!$A$1:$A$646,0))),"Aggregated or removed for anonymization",""))</f>
        <v/>
      </c>
    </row>
    <row r="130" spans="1:14" ht="39" x14ac:dyDescent="0.35">
      <c r="A130" s="42" t="s">
        <v>450</v>
      </c>
      <c r="B130" s="42" t="s">
        <v>2683</v>
      </c>
      <c r="C130" s="42" t="s">
        <v>296</v>
      </c>
      <c r="D130" s="38" t="s">
        <v>2727</v>
      </c>
      <c r="E130" s="21" t="s">
        <v>1074</v>
      </c>
      <c r="F130" s="38" t="s">
        <v>1091</v>
      </c>
      <c r="G130" s="21" t="s">
        <v>1091</v>
      </c>
      <c r="H130" s="42" t="s">
        <v>211</v>
      </c>
      <c r="I130" s="38">
        <v>1</v>
      </c>
      <c r="J130" s="40" t="s">
        <v>1071</v>
      </c>
      <c r="K130" s="21" t="s">
        <v>228</v>
      </c>
      <c r="L130" s="42" t="s">
        <v>229</v>
      </c>
      <c r="N130" s="8" t="str">
        <f>IF(D130="",N129,IF(AND(D130&lt;&gt;"",ISERROR(MATCH(D130,Var_view!$A$1:$A$646,0))),"Aggregated or removed for anonymization",""))</f>
        <v/>
      </c>
    </row>
    <row r="131" spans="1:14" x14ac:dyDescent="0.35">
      <c r="I131" s="38">
        <v>2</v>
      </c>
      <c r="N131" s="8" t="str">
        <f>IF(D131="",N130,IF(AND(D131&lt;&gt;"",ISERROR(MATCH(D131,Var_view!$A$1:$A$646,0))),"Aggregated or removed for anonymization",""))</f>
        <v/>
      </c>
    </row>
    <row r="132" spans="1:14" x14ac:dyDescent="0.35">
      <c r="I132" s="38">
        <v>3</v>
      </c>
      <c r="N132" s="8" t="str">
        <f>IF(D132="",N131,IF(AND(D132&lt;&gt;"",ISERROR(MATCH(D132,Var_view!$A$1:$A$646,0))),"Aggregated or removed for anonymization",""))</f>
        <v/>
      </c>
    </row>
    <row r="133" spans="1:14" x14ac:dyDescent="0.35">
      <c r="I133" s="38">
        <v>4</v>
      </c>
      <c r="N133" s="8" t="str">
        <f>IF(D133="",N132,IF(AND(D133&lt;&gt;"",ISERROR(MATCH(D133,Var_view!$A$1:$A$646,0))),"Aggregated or removed for anonymization",""))</f>
        <v/>
      </c>
    </row>
    <row r="134" spans="1:14" x14ac:dyDescent="0.35">
      <c r="I134" s="38">
        <v>5</v>
      </c>
      <c r="N134" s="8" t="str">
        <f>IF(D134="",N133,IF(AND(D134&lt;&gt;"",ISERROR(MATCH(D134,Var_view!$A$1:$A$646,0))),"Aggregated or removed for anonymization",""))</f>
        <v/>
      </c>
    </row>
    <row r="135" spans="1:14" x14ac:dyDescent="0.35">
      <c r="I135" s="38">
        <v>6</v>
      </c>
      <c r="N135" s="8" t="str">
        <f>IF(D135="",N134,IF(AND(D135&lt;&gt;"",ISERROR(MATCH(D135,Var_view!$A$1:$A$646,0))),"Aggregated or removed for anonymization",""))</f>
        <v/>
      </c>
    </row>
    <row r="136" spans="1:14" x14ac:dyDescent="0.35">
      <c r="I136" s="38">
        <v>7</v>
      </c>
      <c r="J136" s="42" t="s">
        <v>1072</v>
      </c>
      <c r="N136" s="8" t="str">
        <f>IF(D136="",N135,IF(AND(D136&lt;&gt;"",ISERROR(MATCH(D136,Var_view!$A$1:$A$646,0))),"Aggregated or removed for anonymization",""))</f>
        <v/>
      </c>
    </row>
    <row r="137" spans="1:14" ht="26" x14ac:dyDescent="0.35">
      <c r="A137" s="42" t="s">
        <v>450</v>
      </c>
      <c r="D137" s="38" t="s">
        <v>2728</v>
      </c>
      <c r="E137" s="21" t="s">
        <v>1074</v>
      </c>
      <c r="F137" s="38" t="s">
        <v>1092</v>
      </c>
      <c r="G137" s="21" t="s">
        <v>1092</v>
      </c>
      <c r="H137" s="42" t="s">
        <v>211</v>
      </c>
      <c r="I137" s="38">
        <v>1</v>
      </c>
      <c r="J137" s="40" t="s">
        <v>1071</v>
      </c>
      <c r="K137" s="21" t="s">
        <v>228</v>
      </c>
      <c r="L137" s="42" t="s">
        <v>229</v>
      </c>
      <c r="N137" s="8" t="str">
        <f>IF(D137="",N136,IF(AND(D137&lt;&gt;"",ISERROR(MATCH(D137,Var_view!$A$1:$A$646,0))),"Aggregated or removed for anonymization",""))</f>
        <v/>
      </c>
    </row>
    <row r="138" spans="1:14" x14ac:dyDescent="0.35">
      <c r="I138" s="38">
        <v>2</v>
      </c>
      <c r="N138" s="8" t="str">
        <f>IF(D138="",N137,IF(AND(D138&lt;&gt;"",ISERROR(MATCH(D138,Var_view!$A$1:$A$646,0))),"Aggregated or removed for anonymization",""))</f>
        <v/>
      </c>
    </row>
    <row r="139" spans="1:14" x14ac:dyDescent="0.35">
      <c r="I139" s="38">
        <v>3</v>
      </c>
      <c r="N139" s="8" t="str">
        <f>IF(D139="",N138,IF(AND(D139&lt;&gt;"",ISERROR(MATCH(D139,Var_view!$A$1:$A$646,0))),"Aggregated or removed for anonymization",""))</f>
        <v/>
      </c>
    </row>
    <row r="140" spans="1:14" x14ac:dyDescent="0.35">
      <c r="I140" s="38">
        <v>4</v>
      </c>
      <c r="N140" s="8" t="str">
        <f>IF(D140="",N139,IF(AND(D140&lt;&gt;"",ISERROR(MATCH(D140,Var_view!$A$1:$A$646,0))),"Aggregated or removed for anonymization",""))</f>
        <v/>
      </c>
    </row>
    <row r="141" spans="1:14" x14ac:dyDescent="0.35">
      <c r="I141" s="38">
        <v>5</v>
      </c>
      <c r="N141" s="8" t="str">
        <f>IF(D141="",N140,IF(AND(D141&lt;&gt;"",ISERROR(MATCH(D141,Var_view!$A$1:$A$646,0))),"Aggregated or removed for anonymization",""))</f>
        <v/>
      </c>
    </row>
    <row r="142" spans="1:14" x14ac:dyDescent="0.35">
      <c r="I142" s="38">
        <v>6</v>
      </c>
      <c r="N142" s="8" t="str">
        <f>IF(D142="",N141,IF(AND(D142&lt;&gt;"",ISERROR(MATCH(D142,Var_view!$A$1:$A$646,0))),"Aggregated or removed for anonymization",""))</f>
        <v/>
      </c>
    </row>
    <row r="143" spans="1:14" x14ac:dyDescent="0.35">
      <c r="I143" s="38">
        <v>7</v>
      </c>
      <c r="J143" s="42" t="s">
        <v>1072</v>
      </c>
      <c r="N143" s="8" t="str">
        <f>IF(D143="",N142,IF(AND(D143&lt;&gt;"",ISERROR(MATCH(D143,Var_view!$A$1:$A$646,0))),"Aggregated or removed for anonymization",""))</f>
        <v/>
      </c>
    </row>
    <row r="144" spans="1:14" ht="39" x14ac:dyDescent="0.35">
      <c r="A144" s="42" t="s">
        <v>450</v>
      </c>
      <c r="B144" s="42" t="s">
        <v>2683</v>
      </c>
      <c r="C144" s="42" t="s">
        <v>296</v>
      </c>
      <c r="D144" s="38" t="s">
        <v>2729</v>
      </c>
      <c r="E144" s="21" t="s">
        <v>1074</v>
      </c>
      <c r="F144" s="38" t="s">
        <v>1094</v>
      </c>
      <c r="G144" s="21" t="s">
        <v>1094</v>
      </c>
      <c r="H144" s="42" t="s">
        <v>211</v>
      </c>
      <c r="I144" s="38">
        <v>1</v>
      </c>
      <c r="J144" s="40" t="s">
        <v>1071</v>
      </c>
      <c r="K144" s="21" t="s">
        <v>228</v>
      </c>
      <c r="L144" s="42" t="s">
        <v>229</v>
      </c>
      <c r="N144" s="8" t="str">
        <f>IF(D144="",N143,IF(AND(D144&lt;&gt;"",ISERROR(MATCH(D144,Var_view!$A$1:$A$646,0))),"Aggregated or removed for anonymization",""))</f>
        <v/>
      </c>
    </row>
    <row r="145" spans="1:14" x14ac:dyDescent="0.35">
      <c r="I145" s="38">
        <v>2</v>
      </c>
      <c r="N145" s="8" t="str">
        <f>IF(D145="",N144,IF(AND(D145&lt;&gt;"",ISERROR(MATCH(D145,Var_view!$A$1:$A$646,0))),"Aggregated or removed for anonymization",""))</f>
        <v/>
      </c>
    </row>
    <row r="146" spans="1:14" x14ac:dyDescent="0.35">
      <c r="I146" s="38">
        <v>3</v>
      </c>
      <c r="N146" s="8" t="str">
        <f>IF(D146="",N145,IF(AND(D146&lt;&gt;"",ISERROR(MATCH(D146,Var_view!$A$1:$A$646,0))),"Aggregated or removed for anonymization",""))</f>
        <v/>
      </c>
    </row>
    <row r="147" spans="1:14" x14ac:dyDescent="0.35">
      <c r="I147" s="38">
        <v>4</v>
      </c>
      <c r="N147" s="8" t="str">
        <f>IF(D147="",N146,IF(AND(D147&lt;&gt;"",ISERROR(MATCH(D147,Var_view!$A$1:$A$646,0))),"Aggregated or removed for anonymization",""))</f>
        <v/>
      </c>
    </row>
    <row r="148" spans="1:14" x14ac:dyDescent="0.35">
      <c r="I148" s="38">
        <v>5</v>
      </c>
      <c r="N148" s="8" t="str">
        <f>IF(D148="",N147,IF(AND(D148&lt;&gt;"",ISERROR(MATCH(D148,Var_view!$A$1:$A$646,0))),"Aggregated or removed for anonymization",""))</f>
        <v/>
      </c>
    </row>
    <row r="149" spans="1:14" x14ac:dyDescent="0.35">
      <c r="I149" s="38">
        <v>6</v>
      </c>
      <c r="N149" s="8" t="str">
        <f>IF(D149="",N148,IF(AND(D149&lt;&gt;"",ISERROR(MATCH(D149,Var_view!$A$1:$A$646,0))),"Aggregated or removed for anonymization",""))</f>
        <v/>
      </c>
    </row>
    <row r="150" spans="1:14" x14ac:dyDescent="0.35">
      <c r="I150" s="38">
        <v>7</v>
      </c>
      <c r="J150" s="42" t="s">
        <v>1072</v>
      </c>
      <c r="N150" s="8" t="str">
        <f>IF(D150="",N149,IF(AND(D150&lt;&gt;"",ISERROR(MATCH(D150,Var_view!$A$1:$A$646,0))),"Aggregated or removed for anonymization",""))</f>
        <v/>
      </c>
    </row>
    <row r="151" spans="1:14" ht="39" x14ac:dyDescent="0.35">
      <c r="A151" s="42" t="s">
        <v>450</v>
      </c>
      <c r="D151" s="38" t="s">
        <v>2730</v>
      </c>
      <c r="E151" s="21" t="s">
        <v>1074</v>
      </c>
      <c r="F151" s="38" t="s">
        <v>1093</v>
      </c>
      <c r="G151" s="21" t="s">
        <v>1093</v>
      </c>
      <c r="H151" s="42" t="s">
        <v>211</v>
      </c>
      <c r="I151" s="38">
        <v>1</v>
      </c>
      <c r="J151" s="40" t="s">
        <v>1071</v>
      </c>
      <c r="K151" s="21" t="s">
        <v>228</v>
      </c>
      <c r="L151" s="42" t="s">
        <v>229</v>
      </c>
      <c r="N151" s="8" t="str">
        <f>IF(D151="",N150,IF(AND(D151&lt;&gt;"",ISERROR(MATCH(D151,Var_view!$A$1:$A$646,0))),"Aggregated or removed for anonymization",""))</f>
        <v/>
      </c>
    </row>
    <row r="152" spans="1:14" x14ac:dyDescent="0.35">
      <c r="I152" s="38">
        <v>2</v>
      </c>
      <c r="N152" s="8" t="str">
        <f>IF(D152="",N151,IF(AND(D152&lt;&gt;"",ISERROR(MATCH(D152,Var_view!$A$1:$A$646,0))),"Aggregated or removed for anonymization",""))</f>
        <v/>
      </c>
    </row>
    <row r="153" spans="1:14" x14ac:dyDescent="0.35">
      <c r="I153" s="38">
        <v>3</v>
      </c>
      <c r="N153" s="8" t="str">
        <f>IF(D153="",N152,IF(AND(D153&lt;&gt;"",ISERROR(MATCH(D153,Var_view!$A$1:$A$646,0))),"Aggregated or removed for anonymization",""))</f>
        <v/>
      </c>
    </row>
    <row r="154" spans="1:14" x14ac:dyDescent="0.35">
      <c r="I154" s="38">
        <v>4</v>
      </c>
      <c r="N154" s="8" t="str">
        <f>IF(D154="",N153,IF(AND(D154&lt;&gt;"",ISERROR(MATCH(D154,Var_view!$A$1:$A$646,0))),"Aggregated or removed for anonymization",""))</f>
        <v/>
      </c>
    </row>
    <row r="155" spans="1:14" x14ac:dyDescent="0.35">
      <c r="I155" s="38">
        <v>5</v>
      </c>
      <c r="N155" s="8" t="str">
        <f>IF(D155="",N154,IF(AND(D155&lt;&gt;"",ISERROR(MATCH(D155,Var_view!$A$1:$A$646,0))),"Aggregated or removed for anonymization",""))</f>
        <v/>
      </c>
    </row>
    <row r="156" spans="1:14" x14ac:dyDescent="0.35">
      <c r="I156" s="38">
        <v>6</v>
      </c>
      <c r="N156" s="8" t="str">
        <f>IF(D156="",N155,IF(AND(D156&lt;&gt;"",ISERROR(MATCH(D156,Var_view!$A$1:$A$646,0))),"Aggregated or removed for anonymization",""))</f>
        <v/>
      </c>
    </row>
    <row r="157" spans="1:14" x14ac:dyDescent="0.35">
      <c r="I157" s="38">
        <v>7</v>
      </c>
      <c r="J157" s="42" t="s">
        <v>1072</v>
      </c>
      <c r="N157" s="8" t="str">
        <f>IF(D157="",N156,IF(AND(D157&lt;&gt;"",ISERROR(MATCH(D157,Var_view!$A$1:$A$646,0))),"Aggregated or removed for anonymization",""))</f>
        <v/>
      </c>
    </row>
    <row r="158" spans="1:14" ht="39" x14ac:dyDescent="0.35">
      <c r="A158" s="42" t="s">
        <v>450</v>
      </c>
      <c r="B158" s="42" t="s">
        <v>2683</v>
      </c>
      <c r="C158" s="42" t="s">
        <v>296</v>
      </c>
      <c r="D158" s="38" t="s">
        <v>2731</v>
      </c>
      <c r="E158" s="21" t="s">
        <v>1074</v>
      </c>
      <c r="F158" s="38" t="s">
        <v>1095</v>
      </c>
      <c r="G158" s="21" t="s">
        <v>1095</v>
      </c>
      <c r="H158" s="42" t="s">
        <v>211</v>
      </c>
      <c r="I158" s="38">
        <v>1</v>
      </c>
      <c r="J158" s="40" t="s">
        <v>1071</v>
      </c>
      <c r="K158" s="21" t="s">
        <v>228</v>
      </c>
      <c r="L158" s="42" t="s">
        <v>229</v>
      </c>
      <c r="N158" s="8" t="str">
        <f>IF(D158="",N157,IF(AND(D158&lt;&gt;"",ISERROR(MATCH(D158,Var_view!$A$1:$A$646,0))),"Aggregated or removed for anonymization",""))</f>
        <v/>
      </c>
    </row>
    <row r="159" spans="1:14" x14ac:dyDescent="0.35">
      <c r="I159" s="38">
        <v>2</v>
      </c>
      <c r="N159" s="8" t="str">
        <f>IF(D159="",N158,IF(AND(D159&lt;&gt;"",ISERROR(MATCH(D159,Var_view!$A$1:$A$646,0))),"Aggregated or removed for anonymization",""))</f>
        <v/>
      </c>
    </row>
    <row r="160" spans="1:14" x14ac:dyDescent="0.35">
      <c r="I160" s="38">
        <v>3</v>
      </c>
      <c r="N160" s="8" t="str">
        <f>IF(D160="",N159,IF(AND(D160&lt;&gt;"",ISERROR(MATCH(D160,Var_view!$A$1:$A$646,0))),"Aggregated or removed for anonymization",""))</f>
        <v/>
      </c>
    </row>
    <row r="161" spans="1:14" x14ac:dyDescent="0.35">
      <c r="I161" s="38">
        <v>4</v>
      </c>
      <c r="N161" s="8" t="str">
        <f>IF(D161="",N160,IF(AND(D161&lt;&gt;"",ISERROR(MATCH(D161,Var_view!$A$1:$A$646,0))),"Aggregated or removed for anonymization",""))</f>
        <v/>
      </c>
    </row>
    <row r="162" spans="1:14" x14ac:dyDescent="0.35">
      <c r="I162" s="38">
        <v>5</v>
      </c>
      <c r="N162" s="8" t="str">
        <f>IF(D162="",N161,IF(AND(D162&lt;&gt;"",ISERROR(MATCH(D162,Var_view!$A$1:$A$646,0))),"Aggregated or removed for anonymization",""))</f>
        <v/>
      </c>
    </row>
    <row r="163" spans="1:14" x14ac:dyDescent="0.35">
      <c r="I163" s="38">
        <v>6</v>
      </c>
      <c r="N163" s="8" t="str">
        <f>IF(D163="",N162,IF(AND(D163&lt;&gt;"",ISERROR(MATCH(D163,Var_view!$A$1:$A$646,0))),"Aggregated or removed for anonymization",""))</f>
        <v/>
      </c>
    </row>
    <row r="164" spans="1:14" x14ac:dyDescent="0.35">
      <c r="I164" s="38">
        <v>7</v>
      </c>
      <c r="J164" s="42" t="s">
        <v>1072</v>
      </c>
      <c r="N164" s="8" t="str">
        <f>IF(D164="",N163,IF(AND(D164&lt;&gt;"",ISERROR(MATCH(D164,Var_view!$A$1:$A$646,0))),"Aggregated or removed for anonymization",""))</f>
        <v/>
      </c>
    </row>
    <row r="165" spans="1:14" ht="26" x14ac:dyDescent="0.35">
      <c r="A165" s="42" t="s">
        <v>450</v>
      </c>
      <c r="D165" s="38" t="s">
        <v>2732</v>
      </c>
      <c r="E165" s="21" t="s">
        <v>1074</v>
      </c>
      <c r="F165" s="38" t="s">
        <v>1096</v>
      </c>
      <c r="G165" s="21" t="s">
        <v>1096</v>
      </c>
      <c r="H165" s="42" t="s">
        <v>211</v>
      </c>
      <c r="I165" s="38">
        <v>1</v>
      </c>
      <c r="J165" s="40" t="s">
        <v>1071</v>
      </c>
      <c r="K165" s="21" t="s">
        <v>228</v>
      </c>
      <c r="L165" s="42" t="s">
        <v>229</v>
      </c>
      <c r="N165" s="8" t="str">
        <f>IF(D165="",N164,IF(AND(D165&lt;&gt;"",ISERROR(MATCH(D165,Var_view!$A$1:$A$646,0))),"Aggregated or removed for anonymization",""))</f>
        <v/>
      </c>
    </row>
    <row r="166" spans="1:14" x14ac:dyDescent="0.35">
      <c r="I166" s="38">
        <v>2</v>
      </c>
      <c r="N166" s="8" t="str">
        <f>IF(D166="",N165,IF(AND(D166&lt;&gt;"",ISERROR(MATCH(D166,Var_view!$A$1:$A$646,0))),"Aggregated or removed for anonymization",""))</f>
        <v/>
      </c>
    </row>
    <row r="167" spans="1:14" x14ac:dyDescent="0.35">
      <c r="I167" s="38">
        <v>3</v>
      </c>
      <c r="N167" s="8" t="str">
        <f>IF(D167="",N166,IF(AND(D167&lt;&gt;"",ISERROR(MATCH(D167,Var_view!$A$1:$A$646,0))),"Aggregated or removed for anonymization",""))</f>
        <v/>
      </c>
    </row>
    <row r="168" spans="1:14" x14ac:dyDescent="0.35">
      <c r="I168" s="38">
        <v>4</v>
      </c>
      <c r="N168" s="8" t="str">
        <f>IF(D168="",N167,IF(AND(D168&lt;&gt;"",ISERROR(MATCH(D168,Var_view!$A$1:$A$646,0))),"Aggregated or removed for anonymization",""))</f>
        <v/>
      </c>
    </row>
    <row r="169" spans="1:14" x14ac:dyDescent="0.35">
      <c r="I169" s="38">
        <v>5</v>
      </c>
      <c r="N169" s="8" t="str">
        <f>IF(D169="",N168,IF(AND(D169&lt;&gt;"",ISERROR(MATCH(D169,Var_view!$A$1:$A$646,0))),"Aggregated or removed for anonymization",""))</f>
        <v/>
      </c>
    </row>
    <row r="170" spans="1:14" x14ac:dyDescent="0.35">
      <c r="I170" s="38">
        <v>6</v>
      </c>
      <c r="N170" s="8" t="str">
        <f>IF(D170="",N169,IF(AND(D170&lt;&gt;"",ISERROR(MATCH(D170,Var_view!$A$1:$A$646,0))),"Aggregated or removed for anonymization",""))</f>
        <v/>
      </c>
    </row>
    <row r="171" spans="1:14" x14ac:dyDescent="0.35">
      <c r="I171" s="38">
        <v>7</v>
      </c>
      <c r="J171" s="42" t="s">
        <v>1072</v>
      </c>
      <c r="N171" s="8" t="str">
        <f>IF(D171="",N170,IF(AND(D171&lt;&gt;"",ISERROR(MATCH(D171,Var_view!$A$1:$A$646,0))),"Aggregated or removed for anonymization",""))</f>
        <v/>
      </c>
    </row>
    <row r="172" spans="1:14" ht="26" x14ac:dyDescent="0.35">
      <c r="A172" s="42" t="s">
        <v>450</v>
      </c>
      <c r="B172" s="42" t="s">
        <v>2683</v>
      </c>
      <c r="C172" s="42" t="s">
        <v>296</v>
      </c>
      <c r="D172" s="38" t="s">
        <v>1097</v>
      </c>
      <c r="F172" s="38" t="s">
        <v>1346</v>
      </c>
      <c r="G172" s="21" t="s">
        <v>1099</v>
      </c>
      <c r="H172" s="42" t="s">
        <v>211</v>
      </c>
      <c r="I172" s="38">
        <v>1</v>
      </c>
      <c r="J172" s="39" t="s">
        <v>1100</v>
      </c>
      <c r="K172" s="21" t="s">
        <v>228</v>
      </c>
      <c r="L172" s="42" t="s">
        <v>229</v>
      </c>
      <c r="N172" s="8" t="str">
        <f>IF(D172="",N171,IF(AND(D172&lt;&gt;"",ISERROR(MATCH(D172,Var_view!$A$1:$A$646,0))),"Aggregated or removed for anonymization",""))</f>
        <v/>
      </c>
    </row>
    <row r="173" spans="1:14" x14ac:dyDescent="0.35">
      <c r="F173" s="51"/>
      <c r="I173" s="38">
        <v>2</v>
      </c>
      <c r="N173" s="8" t="str">
        <f>IF(D173="",N172,IF(AND(D173&lt;&gt;"",ISERROR(MATCH(D173,Var_view!$A$1:$A$646,0))),"Aggregated or removed for anonymization",""))</f>
        <v/>
      </c>
    </row>
    <row r="174" spans="1:14" x14ac:dyDescent="0.35">
      <c r="F174" s="51"/>
      <c r="I174" s="38">
        <v>3</v>
      </c>
      <c r="N174" s="8" t="str">
        <f>IF(D174="",N173,IF(AND(D174&lt;&gt;"",ISERROR(MATCH(D174,Var_view!$A$1:$A$646,0))),"Aggregated or removed for anonymization",""))</f>
        <v/>
      </c>
    </row>
    <row r="175" spans="1:14" x14ac:dyDescent="0.35">
      <c r="I175" s="38">
        <v>4</v>
      </c>
      <c r="N175" s="8" t="str">
        <f>IF(D175="",N174,IF(AND(D175&lt;&gt;"",ISERROR(MATCH(D175,Var_view!$A$1:$A$646,0))),"Aggregated or removed for anonymization",""))</f>
        <v/>
      </c>
    </row>
    <row r="176" spans="1:14" x14ac:dyDescent="0.35">
      <c r="I176" s="38">
        <v>5</v>
      </c>
      <c r="J176" s="42" t="s">
        <v>1101</v>
      </c>
      <c r="N176" s="8" t="str">
        <f>IF(D176="",N175,IF(AND(D176&lt;&gt;"",ISERROR(MATCH(D176,Var_view!$A$1:$A$646,0))),"Aggregated or removed for anonymization",""))</f>
        <v/>
      </c>
    </row>
  </sheetData>
  <autoFilter ref="A1:M176" xr:uid="{00000000-0009-0000-0000-000003000000}"/>
  <phoneticPr fontId="18" type="noConversion"/>
  <conditionalFormatting sqref="A2:M178">
    <cfRule type="expression" dxfId="167" priority="2">
      <formula>IF(NOT($D2=""),TRUE,FALSE)</formula>
    </cfRule>
  </conditionalFormatting>
  <conditionalFormatting sqref="A4:M150">
    <cfRule type="expression" dxfId="166" priority="1">
      <formula>IF(NOT(ISERROR(FIND("Aggregated or removed for anonymization",$N4))),TRUE,FALSE)</formula>
    </cfRule>
  </conditionalFormatting>
  <conditionalFormatting sqref="C18">
    <cfRule type="expression" dxfId="165" priority="18">
      <formula>IF(NOT($D18=""),TRUE,FALSE)</formula>
    </cfRule>
  </conditionalFormatting>
  <conditionalFormatting sqref="C172:J172">
    <cfRule type="expression" dxfId="164" priority="12">
      <formula>IF(NOT($D172=""),TRUE,FALSE)</formula>
    </cfRule>
  </conditionalFormatting>
  <conditionalFormatting sqref="D173:D211">
    <cfRule type="expression" dxfId="163" priority="14">
      <formula>IF(AND(NOT(#REF!=""),COUNTIF(#REF!,#REF!)&gt;0),TRUE,FALSE)</formula>
    </cfRule>
  </conditionalFormatting>
  <conditionalFormatting sqref="D212">
    <cfRule type="expression" dxfId="162" priority="1504">
      <formula>IF(AND(NOT($D2=""),COUNTIF(#REF!,$D2)&gt;0),TRUE,FALSE)</formula>
    </cfRule>
  </conditionalFormatting>
  <conditionalFormatting sqref="D213:D217">
    <cfRule type="expression" dxfId="161" priority="2339">
      <formula>IF(AND(NOT($D3=""),COUNTIF($D$2:$D2,$D3)&gt;0),TRUE,FALSE)</formula>
    </cfRule>
  </conditionalFormatting>
  <conditionalFormatting sqref="D218">
    <cfRule type="expression" dxfId="160" priority="2340">
      <formula>IF(AND(NOT($D10=""),COUNTIF($D$2:$D7,$D10)&gt;0),TRUE,FALSE)</formula>
    </cfRule>
  </conditionalFormatting>
  <conditionalFormatting sqref="D219:D221">
    <cfRule type="expression" dxfId="159" priority="2341">
      <formula>IF(AND(NOT($D11=""),COUNTIF($D$2:$D10,$D11)&gt;0),TRUE,FALSE)</formula>
    </cfRule>
  </conditionalFormatting>
  <conditionalFormatting sqref="D222">
    <cfRule type="expression" dxfId="158" priority="2342">
      <formula>IF(AND(NOT($D16=""),COUNTIF($D$2:$D13,$D16)&gt;0),TRUE,FALSE)</formula>
    </cfRule>
  </conditionalFormatting>
  <conditionalFormatting sqref="D223:D226">
    <cfRule type="expression" dxfId="157" priority="2343">
      <formula>IF(AND(NOT($D17=""),COUNTIF($D$2:$D16,$D17)&gt;0),TRUE,FALSE)</formula>
    </cfRule>
  </conditionalFormatting>
  <conditionalFormatting sqref="D227">
    <cfRule type="expression" dxfId="156" priority="2344">
      <formula>IF(AND(NOT($D23=""),COUNTIF($D$2:$D20,$D23)&gt;0),TRUE,FALSE)</formula>
    </cfRule>
  </conditionalFormatting>
  <conditionalFormatting sqref="D228:D230">
    <cfRule type="expression" dxfId="155" priority="2345">
      <formula>IF(AND(NOT($D24=""),COUNTIF($D$2:$D23,$D24)&gt;0),TRUE,FALSE)</formula>
    </cfRule>
  </conditionalFormatting>
  <conditionalFormatting sqref="D231">
    <cfRule type="expression" dxfId="154" priority="2346">
      <formula>IF(AND(NOT($D29=""),COUNTIF($D$2:$D26,$D29)&gt;0),TRUE,FALSE)</formula>
    </cfRule>
  </conditionalFormatting>
  <conditionalFormatting sqref="D232:D235">
    <cfRule type="expression" dxfId="153" priority="2347">
      <formula>IF(AND(NOT($D30=""),COUNTIF($D$2:$D29,$D30)&gt;0),TRUE,FALSE)</formula>
    </cfRule>
  </conditionalFormatting>
  <conditionalFormatting sqref="D236">
    <cfRule type="expression" dxfId="152" priority="2348">
      <formula>IF(AND(NOT($D36=""),COUNTIF($D$2:$D33,$D36)&gt;0),TRUE,FALSE)</formula>
    </cfRule>
  </conditionalFormatting>
  <conditionalFormatting sqref="D237:D240">
    <cfRule type="expression" dxfId="151" priority="2349">
      <formula>IF(AND(NOT($D37=""),COUNTIF($D$2:$D36,$D37)&gt;0),TRUE,FALSE)</formula>
    </cfRule>
  </conditionalFormatting>
  <conditionalFormatting sqref="D241">
    <cfRule type="expression" dxfId="150" priority="2350">
      <formula>IF(AND(NOT($D43=""),COUNTIF($D$2:$D40,$D43)&gt;0),TRUE,FALSE)</formula>
    </cfRule>
  </conditionalFormatting>
  <conditionalFormatting sqref="D242:D245">
    <cfRule type="expression" dxfId="149" priority="2351">
      <formula>IF(AND(NOT($D44=""),COUNTIF($D$2:$D43,$D44)&gt;0),TRUE,FALSE)</formula>
    </cfRule>
  </conditionalFormatting>
  <conditionalFormatting sqref="D246">
    <cfRule type="expression" dxfId="148" priority="2352">
      <formula>IF(AND(NOT($D50=""),COUNTIF($D$2:$D47,$D50)&gt;0),TRUE,FALSE)</formula>
    </cfRule>
  </conditionalFormatting>
  <conditionalFormatting sqref="D247:D250">
    <cfRule type="expression" dxfId="147" priority="2353">
      <formula>IF(AND(NOT($D51=""),COUNTIF($D$2:$D50,$D51)&gt;0),TRUE,FALSE)</formula>
    </cfRule>
  </conditionalFormatting>
  <conditionalFormatting sqref="D251">
    <cfRule type="expression" dxfId="146" priority="2354">
      <formula>IF(AND(NOT($D57=""),COUNTIF($D$2:$D54,$D57)&gt;0),TRUE,FALSE)</formula>
    </cfRule>
  </conditionalFormatting>
  <conditionalFormatting sqref="D252:D255">
    <cfRule type="expression" dxfId="145" priority="2355">
      <formula>IF(AND(NOT($D58=""),COUNTIF($D$2:$D57,$D58)&gt;0),TRUE,FALSE)</formula>
    </cfRule>
  </conditionalFormatting>
  <conditionalFormatting sqref="D256">
    <cfRule type="expression" dxfId="144" priority="2356">
      <formula>IF(AND(NOT($D64=""),COUNTIF($D$2:$D61,$D64)&gt;0),TRUE,FALSE)</formula>
    </cfRule>
  </conditionalFormatting>
  <conditionalFormatting sqref="D257:D260">
    <cfRule type="expression" dxfId="143" priority="2357">
      <formula>IF(AND(NOT($D65=""),COUNTIF($D$2:$D64,$D65)&gt;0),TRUE,FALSE)</formula>
    </cfRule>
  </conditionalFormatting>
  <conditionalFormatting sqref="D261">
    <cfRule type="expression" dxfId="142" priority="2358">
      <formula>IF(AND(NOT($D71=""),COUNTIF($D$2:$D68,$D71)&gt;0),TRUE,FALSE)</formula>
    </cfRule>
  </conditionalFormatting>
  <conditionalFormatting sqref="D262:D265">
    <cfRule type="expression" dxfId="141" priority="2359">
      <formula>IF(AND(NOT($D72=""),COUNTIF($D$2:$D71,$D72)&gt;0),TRUE,FALSE)</formula>
    </cfRule>
  </conditionalFormatting>
  <conditionalFormatting sqref="D266">
    <cfRule type="expression" dxfId="140" priority="2360">
      <formula>IF(AND(NOT($D78=""),COUNTIF($D$2:$D75,$D78)&gt;0),TRUE,FALSE)</formula>
    </cfRule>
  </conditionalFormatting>
  <conditionalFormatting sqref="D267:D270">
    <cfRule type="expression" dxfId="139" priority="2361">
      <formula>IF(AND(NOT($D79=""),COUNTIF($D$2:$D78,$D79)&gt;0),TRUE,FALSE)</formula>
    </cfRule>
  </conditionalFormatting>
  <conditionalFormatting sqref="D271">
    <cfRule type="expression" dxfId="138" priority="2362">
      <formula>IF(AND(NOT($D85=""),COUNTIF($D$2:$D82,$D85)&gt;0),TRUE,FALSE)</formula>
    </cfRule>
  </conditionalFormatting>
  <conditionalFormatting sqref="D272:D275">
    <cfRule type="expression" dxfId="137" priority="2363">
      <formula>IF(AND(NOT($D86=""),COUNTIF($D$2:$D85,$D86)&gt;0),TRUE,FALSE)</formula>
    </cfRule>
  </conditionalFormatting>
  <conditionalFormatting sqref="D276">
    <cfRule type="expression" dxfId="136" priority="2364">
      <formula>IF(AND(NOT($D92=""),COUNTIF($D$2:$D89,$D92)&gt;0),TRUE,FALSE)</formula>
    </cfRule>
  </conditionalFormatting>
  <conditionalFormatting sqref="D277:D280">
    <cfRule type="expression" dxfId="135" priority="2365">
      <formula>IF(AND(NOT($D93=""),COUNTIF($D$2:$D92,$D93)&gt;0),TRUE,FALSE)</formula>
    </cfRule>
  </conditionalFormatting>
  <conditionalFormatting sqref="D281">
    <cfRule type="expression" dxfId="134" priority="2366">
      <formula>IF(AND(NOT($D99=""),COUNTIF($D$2:$D96,$D99)&gt;0),TRUE,FALSE)</formula>
    </cfRule>
  </conditionalFormatting>
  <conditionalFormatting sqref="D282:D285">
    <cfRule type="expression" dxfId="133" priority="2367">
      <formula>IF(AND(NOT($D100=""),COUNTIF($D$2:$D99,$D100)&gt;0),TRUE,FALSE)</formula>
    </cfRule>
  </conditionalFormatting>
  <conditionalFormatting sqref="D286">
    <cfRule type="expression" dxfId="132" priority="2368">
      <formula>IF(AND(NOT($D106=""),COUNTIF($D$2:$D103,$D106)&gt;0),TRUE,FALSE)</formula>
    </cfRule>
  </conditionalFormatting>
  <conditionalFormatting sqref="D287:D290">
    <cfRule type="expression" dxfId="131" priority="2369">
      <formula>IF(AND(NOT($D107=""),COUNTIF($D$2:$D106,$D107)&gt;0),TRUE,FALSE)</formula>
    </cfRule>
  </conditionalFormatting>
  <conditionalFormatting sqref="D291">
    <cfRule type="expression" dxfId="130" priority="2370">
      <formula>IF(AND(NOT($D113=""),COUNTIF($D$2:$D110,$D113)&gt;0),TRUE,FALSE)</formula>
    </cfRule>
  </conditionalFormatting>
  <conditionalFormatting sqref="D292:D295">
    <cfRule type="expression" dxfId="129" priority="2371">
      <formula>IF(AND(NOT($D114=""),COUNTIF($D$2:$D113,$D114)&gt;0),TRUE,FALSE)</formula>
    </cfRule>
  </conditionalFormatting>
  <conditionalFormatting sqref="D296">
    <cfRule type="expression" dxfId="128" priority="2372">
      <formula>IF(AND(NOT($D120=""),COUNTIF($D$2:$D117,$D120)&gt;0),TRUE,FALSE)</formula>
    </cfRule>
  </conditionalFormatting>
  <conditionalFormatting sqref="D297:D300">
    <cfRule type="expression" dxfId="127" priority="2373">
      <formula>IF(AND(NOT($D121=""),COUNTIF($D$2:$D120,$D121)&gt;0),TRUE,FALSE)</formula>
    </cfRule>
  </conditionalFormatting>
  <conditionalFormatting sqref="D301">
    <cfRule type="expression" dxfId="126" priority="2374">
      <formula>IF(AND(NOT($D127=""),COUNTIF($D$2:$D124,$D127)&gt;0),TRUE,FALSE)</formula>
    </cfRule>
  </conditionalFormatting>
  <conditionalFormatting sqref="D302:D305">
    <cfRule type="expression" dxfId="125" priority="2375">
      <formula>IF(AND(NOT($D128=""),COUNTIF($D$2:$D127,$D128)&gt;0),TRUE,FALSE)</formula>
    </cfRule>
  </conditionalFormatting>
  <conditionalFormatting sqref="D306">
    <cfRule type="expression" dxfId="124" priority="2376">
      <formula>IF(AND(NOT($D134=""),COUNTIF($D$2:$D131,$D134)&gt;0),TRUE,FALSE)</formula>
    </cfRule>
  </conditionalFormatting>
  <conditionalFormatting sqref="D307:D310">
    <cfRule type="expression" dxfId="123" priority="2377">
      <formula>IF(AND(NOT($D135=""),COUNTIF($D$2:$D134,$D135)&gt;0),TRUE,FALSE)</formula>
    </cfRule>
  </conditionalFormatting>
  <conditionalFormatting sqref="D311">
    <cfRule type="expression" dxfId="122" priority="2378">
      <formula>IF(AND(NOT($D141=""),COUNTIF($D$2:$D138,$D141)&gt;0),TRUE,FALSE)</formula>
    </cfRule>
  </conditionalFormatting>
  <conditionalFormatting sqref="D312:D315">
    <cfRule type="expression" dxfId="121" priority="2382">
      <formula>IF(AND(NOT($D142=""),COUNTIF($D$2:$D141,$D142)&gt;0),TRUE,FALSE)</formula>
    </cfRule>
  </conditionalFormatting>
  <conditionalFormatting sqref="D316">
    <cfRule type="expression" dxfId="120" priority="2383">
      <formula>IF(AND(NOT($D148=""),COUNTIF($D$2:$D145,$D148)&gt;0),TRUE,FALSE)</formula>
    </cfRule>
  </conditionalFormatting>
  <conditionalFormatting sqref="D317:D320">
    <cfRule type="expression" dxfId="119" priority="2379">
      <formula>IF(AND(NOT($D149=""),COUNTIF($D$2:$D148,$D149)&gt;0),TRUE,FALSE)</formula>
    </cfRule>
  </conditionalFormatting>
  <conditionalFormatting sqref="D321">
    <cfRule type="expression" dxfId="118" priority="2380">
      <formula>IF(AND(NOT($D155=""),COUNTIF($D$2:$D152,$D155)&gt;0),TRUE,FALSE)</formula>
    </cfRule>
  </conditionalFormatting>
  <conditionalFormatting sqref="D322:D325">
    <cfRule type="expression" dxfId="117" priority="2387">
      <formula>IF(AND(NOT($D156=""),COUNTIF($D$2:$D155,$D156)&gt;0),TRUE,FALSE)</formula>
    </cfRule>
  </conditionalFormatting>
  <conditionalFormatting sqref="D326">
    <cfRule type="expression" dxfId="116" priority="2388">
      <formula>IF(AND(NOT($D162=""),COUNTIF($D$2:$D159,$D162)&gt;0),TRUE,FALSE)</formula>
    </cfRule>
  </conditionalFormatting>
  <conditionalFormatting sqref="D327:D330">
    <cfRule type="expression" dxfId="115" priority="2384">
      <formula>IF(AND(NOT($D163=""),COUNTIF($D$2:$D162,$D163)&gt;0),TRUE,FALSE)</formula>
    </cfRule>
  </conditionalFormatting>
  <conditionalFormatting sqref="D331">
    <cfRule type="expression" dxfId="114" priority="2385">
      <formula>IF(AND(NOT($D169=""),COUNTIF($D$2:$D166,$D169)&gt;0),TRUE,FALSE)</formula>
    </cfRule>
  </conditionalFormatting>
  <conditionalFormatting sqref="D332:D1625">
    <cfRule type="expression" dxfId="113" priority="298">
      <formula>IF(AND(NOT($D170=""),COUNTIF($D$2:$D169,$D170)&gt;0),TRUE,FALSE)</formula>
    </cfRule>
  </conditionalFormatting>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9" tint="0.59999389629810485"/>
  </sheetPr>
  <dimension ref="A1:N38"/>
  <sheetViews>
    <sheetView zoomScale="70" zoomScaleNormal="70" workbookViewId="0">
      <pane ySplit="1" topLeftCell="A2" activePane="bottomLeft" state="frozen"/>
      <selection activeCell="G152" sqref="G152"/>
      <selection pane="bottomLeft" activeCell="F7" sqref="F7"/>
    </sheetView>
  </sheetViews>
  <sheetFormatPr baseColWidth="10" defaultColWidth="8.7265625" defaultRowHeight="14.5" x14ac:dyDescent="0.35"/>
  <cols>
    <col min="1" max="1" width="7.81640625" style="31" customWidth="1"/>
    <col min="2" max="2" width="20.7265625" style="31" customWidth="1"/>
    <col min="3" max="3" width="32.7265625" style="31" customWidth="1"/>
    <col min="4" max="4" width="11.81640625" style="18" customWidth="1"/>
    <col min="5" max="5" width="7.26953125" style="35" customWidth="1"/>
    <col min="6" max="6" width="30.81640625" style="18" customWidth="1"/>
    <col min="7" max="7" width="60.7265625" style="21" customWidth="1"/>
    <col min="8" max="8" width="13.81640625" style="31" customWidth="1"/>
    <col min="9" max="9" width="7.7265625" style="18" customWidth="1"/>
    <col min="10" max="10" width="26.453125" style="31" customWidth="1"/>
    <col min="11" max="11" width="21.54296875" style="35" customWidth="1"/>
    <col min="12" max="12" width="17.1796875" style="31" customWidth="1"/>
    <col min="13" max="13" width="43.81640625" style="30" customWidth="1"/>
    <col min="14" max="14" width="40.453125" bestFit="1" customWidth="1"/>
  </cols>
  <sheetData>
    <row r="1" spans="1:14" s="2" customFormat="1" ht="26" x14ac:dyDescent="0.35">
      <c r="A1" s="36" t="s">
        <v>1</v>
      </c>
      <c r="B1" s="36" t="s">
        <v>1742</v>
      </c>
      <c r="C1" s="36" t="s">
        <v>291</v>
      </c>
      <c r="D1" s="36" t="s">
        <v>2</v>
      </c>
      <c r="E1" s="37" t="s">
        <v>158</v>
      </c>
      <c r="F1" s="36" t="s">
        <v>4</v>
      </c>
      <c r="G1" s="37" t="s">
        <v>0</v>
      </c>
      <c r="H1" s="36" t="s">
        <v>6</v>
      </c>
      <c r="I1" s="36" t="s">
        <v>9</v>
      </c>
      <c r="J1" s="36" t="s">
        <v>7</v>
      </c>
      <c r="K1" s="37" t="s">
        <v>3</v>
      </c>
      <c r="L1" s="36" t="s">
        <v>8</v>
      </c>
      <c r="M1" s="48" t="s">
        <v>30</v>
      </c>
      <c r="N1" s="73" t="s">
        <v>5746</v>
      </c>
    </row>
    <row r="2" spans="1:14" s="2" customFormat="1" x14ac:dyDescent="0.35">
      <c r="A2" s="72"/>
      <c r="B2" s="72"/>
      <c r="C2" s="72"/>
      <c r="D2" s="72" t="s">
        <v>2108</v>
      </c>
      <c r="E2" s="74"/>
      <c r="F2" s="72" t="s">
        <v>2109</v>
      </c>
      <c r="G2" s="74"/>
      <c r="H2" s="72"/>
      <c r="I2" s="72"/>
      <c r="J2" s="72"/>
      <c r="K2" s="74"/>
      <c r="L2" s="72"/>
      <c r="M2" s="75" t="s">
        <v>2085</v>
      </c>
    </row>
    <row r="3" spans="1:14" ht="26" x14ac:dyDescent="0.35">
      <c r="A3" s="42" t="s">
        <v>450</v>
      </c>
      <c r="B3" s="42"/>
      <c r="C3" s="42"/>
      <c r="D3" s="38" t="s">
        <v>6283</v>
      </c>
      <c r="E3" s="21"/>
      <c r="F3" s="38" t="s">
        <v>1102</v>
      </c>
      <c r="G3" s="21" t="s">
        <v>1106</v>
      </c>
      <c r="H3" s="42" t="s">
        <v>211</v>
      </c>
      <c r="I3" s="38">
        <v>1</v>
      </c>
      <c r="J3" s="39" t="s">
        <v>2656</v>
      </c>
      <c r="K3" s="21" t="s">
        <v>168</v>
      </c>
      <c r="L3" s="42" t="s">
        <v>452</v>
      </c>
      <c r="M3" s="84"/>
      <c r="N3" s="8" t="str">
        <f>IF(D3="",N2,IF(AND(D3&lt;&gt;"",ISERROR(MATCH(D3,Var_view!$A$1:$A$646,0))),"Aggregated or removed for anonymization",""))</f>
        <v>Aggregated or removed for anonymization</v>
      </c>
    </row>
    <row r="4" spans="1:14" ht="39" x14ac:dyDescent="0.35">
      <c r="A4" s="42"/>
      <c r="B4" s="42"/>
      <c r="C4" s="42"/>
      <c r="D4" s="38"/>
      <c r="E4" s="21"/>
      <c r="F4" s="38"/>
      <c r="H4" s="42"/>
      <c r="I4" s="38">
        <v>2</v>
      </c>
      <c r="J4" s="39" t="s">
        <v>1107</v>
      </c>
      <c r="K4" s="21"/>
      <c r="L4" s="42"/>
      <c r="M4" s="39"/>
      <c r="N4" s="8" t="str">
        <f>IF(D4="",N3,IF(AND(D4&lt;&gt;"",ISERROR(MATCH(D4,Var_view!$A$1:$A$646,0))),"Aggregated or removed for anonymization",""))</f>
        <v>Aggregated or removed for anonymization</v>
      </c>
    </row>
    <row r="5" spans="1:14" ht="26" x14ac:dyDescent="0.35">
      <c r="A5" s="42"/>
      <c r="B5" s="42"/>
      <c r="C5" s="42"/>
      <c r="D5" s="38"/>
      <c r="E5" s="21"/>
      <c r="F5" s="38"/>
      <c r="H5" s="42"/>
      <c r="I5" s="38">
        <v>3</v>
      </c>
      <c r="J5" s="39" t="s">
        <v>2654</v>
      </c>
      <c r="K5" s="21"/>
      <c r="L5" s="42"/>
      <c r="M5" s="39"/>
      <c r="N5" s="8" t="str">
        <f>IF(D5="",N4,IF(AND(D5&lt;&gt;"",ISERROR(MATCH(D5,Var_view!$A$1:$A$646,0))),"Aggregated or removed for anonymization",""))</f>
        <v>Aggregated or removed for anonymization</v>
      </c>
    </row>
    <row r="6" spans="1:14" ht="52" x14ac:dyDescent="0.35">
      <c r="A6" s="42" t="s">
        <v>450</v>
      </c>
      <c r="B6" s="42" t="s">
        <v>1109</v>
      </c>
      <c r="C6" s="42" t="s">
        <v>1110</v>
      </c>
      <c r="D6" s="38" t="s">
        <v>6284</v>
      </c>
      <c r="E6" s="21"/>
      <c r="F6" s="38" t="s">
        <v>2659</v>
      </c>
      <c r="G6" s="21" t="s">
        <v>351</v>
      </c>
      <c r="H6" s="42" t="s">
        <v>2120</v>
      </c>
      <c r="I6" s="70" t="s">
        <v>4753</v>
      </c>
      <c r="J6" s="49" t="s">
        <v>4753</v>
      </c>
      <c r="K6" s="21" t="s">
        <v>1811</v>
      </c>
      <c r="L6" s="42" t="s">
        <v>452</v>
      </c>
      <c r="M6" s="39" t="s">
        <v>2124</v>
      </c>
      <c r="N6" s="8" t="str">
        <f>IF(D6="",N5,IF(AND(D6&lt;&gt;"",ISERROR(MATCH(D6,Var_view!$A$1:$A$646,0))),"Aggregated or removed for anonymization",""))</f>
        <v>Aggregated or removed for anonymization</v>
      </c>
    </row>
    <row r="7" spans="1:14" ht="65" x14ac:dyDescent="0.35">
      <c r="A7" s="42" t="s">
        <v>450</v>
      </c>
      <c r="B7" s="42" t="s">
        <v>1111</v>
      </c>
      <c r="C7" s="42" t="s">
        <v>1114</v>
      </c>
      <c r="D7" s="38" t="s">
        <v>6285</v>
      </c>
      <c r="E7" s="21"/>
      <c r="F7" s="38" t="s">
        <v>2660</v>
      </c>
      <c r="G7" s="21" t="s">
        <v>352</v>
      </c>
      <c r="H7" s="42" t="s">
        <v>1336</v>
      </c>
      <c r="I7" s="70" t="s">
        <v>385</v>
      </c>
      <c r="J7" s="49" t="s">
        <v>385</v>
      </c>
      <c r="K7" s="21" t="s">
        <v>1933</v>
      </c>
      <c r="L7" s="42" t="s">
        <v>452</v>
      </c>
      <c r="M7" s="39" t="s">
        <v>1737</v>
      </c>
      <c r="N7" s="8" t="str">
        <f>IF(D7="",N6,IF(AND(D7&lt;&gt;"",ISERROR(MATCH(D7,Var_view!$A$1:$A$646,0))),"Aggregated or removed for anonymization",""))</f>
        <v>Aggregated or removed for anonymization</v>
      </c>
    </row>
    <row r="8" spans="1:14" ht="26" x14ac:dyDescent="0.35">
      <c r="A8" s="42" t="s">
        <v>450</v>
      </c>
      <c r="B8" s="42" t="s">
        <v>364</v>
      </c>
      <c r="C8" s="42" t="s">
        <v>435</v>
      </c>
      <c r="D8" s="38" t="s">
        <v>6286</v>
      </c>
      <c r="E8" s="21"/>
      <c r="F8" s="38" t="s">
        <v>2657</v>
      </c>
      <c r="G8" s="21" t="s">
        <v>1103</v>
      </c>
      <c r="H8" s="42" t="s">
        <v>211</v>
      </c>
      <c r="I8" s="38">
        <v>1</v>
      </c>
      <c r="J8" s="39" t="s">
        <v>2655</v>
      </c>
      <c r="K8" s="21" t="s">
        <v>168</v>
      </c>
      <c r="L8" s="42" t="s">
        <v>452</v>
      </c>
      <c r="M8" s="39"/>
      <c r="N8" s="8" t="str">
        <f>IF(D8="",N7,IF(AND(D8&lt;&gt;"",ISERROR(MATCH(D8,Var_view!$A$1:$A$646,0))),"Aggregated or removed for anonymization",""))</f>
        <v>Aggregated or removed for anonymization</v>
      </c>
    </row>
    <row r="9" spans="1:14" ht="39" x14ac:dyDescent="0.35">
      <c r="A9" s="42"/>
      <c r="B9" s="42"/>
      <c r="C9" s="42"/>
      <c r="D9" s="38"/>
      <c r="E9" s="21"/>
      <c r="F9" s="38"/>
      <c r="H9" s="42"/>
      <c r="I9" s="38">
        <v>2</v>
      </c>
      <c r="J9" s="39" t="s">
        <v>1107</v>
      </c>
      <c r="K9" s="21"/>
      <c r="L9" s="42"/>
      <c r="M9" s="39"/>
      <c r="N9" s="8" t="str">
        <f>IF(D9="",N8,IF(AND(D9&lt;&gt;"",ISERROR(MATCH(D9,Var_view!$A$1:$A$646,0))),"Aggregated or removed for anonymization",""))</f>
        <v>Aggregated or removed for anonymization</v>
      </c>
    </row>
    <row r="10" spans="1:14" ht="26" x14ac:dyDescent="0.35">
      <c r="A10" s="42"/>
      <c r="B10" s="42"/>
      <c r="C10" s="42"/>
      <c r="D10" s="38"/>
      <c r="E10" s="21"/>
      <c r="F10" s="38"/>
      <c r="H10" s="42"/>
      <c r="I10" s="38">
        <v>3</v>
      </c>
      <c r="J10" s="39" t="s">
        <v>2654</v>
      </c>
      <c r="K10" s="21"/>
      <c r="L10" s="42"/>
      <c r="M10" s="39"/>
      <c r="N10" s="8" t="str">
        <f>IF(D10="",N9,IF(AND(D10&lt;&gt;"",ISERROR(MATCH(D10,Var_view!$A$1:$A$646,0))),"Aggregated or removed for anonymization",""))</f>
        <v>Aggregated or removed for anonymization</v>
      </c>
    </row>
    <row r="11" spans="1:14" ht="52" x14ac:dyDescent="0.35">
      <c r="A11" s="42" t="s">
        <v>450</v>
      </c>
      <c r="B11" s="42" t="s">
        <v>2700</v>
      </c>
      <c r="C11" s="42" t="s">
        <v>1112</v>
      </c>
      <c r="D11" s="38" t="s">
        <v>6287</v>
      </c>
      <c r="E11" s="21"/>
      <c r="F11" s="38" t="s">
        <v>2661</v>
      </c>
      <c r="G11" s="21" t="s">
        <v>351</v>
      </c>
      <c r="H11" s="42" t="s">
        <v>2120</v>
      </c>
      <c r="I11" s="70" t="s">
        <v>4753</v>
      </c>
      <c r="J11" s="49" t="s">
        <v>4753</v>
      </c>
      <c r="K11" s="21" t="s">
        <v>1811</v>
      </c>
      <c r="L11" s="42" t="s">
        <v>452</v>
      </c>
      <c r="M11" s="39" t="s">
        <v>2125</v>
      </c>
      <c r="N11" s="8" t="str">
        <f>IF(D11="",N10,IF(AND(D11&lt;&gt;"",ISERROR(MATCH(D11,Var_view!$A$1:$A$646,0))),"Aggregated or removed for anonymization",""))</f>
        <v>Aggregated or removed for anonymization</v>
      </c>
    </row>
    <row r="12" spans="1:14" ht="65" x14ac:dyDescent="0.35">
      <c r="A12" s="42" t="s">
        <v>450</v>
      </c>
      <c r="B12" s="42" t="s">
        <v>2701</v>
      </c>
      <c r="C12" s="42" t="s">
        <v>1113</v>
      </c>
      <c r="D12" s="38" t="s">
        <v>6288</v>
      </c>
      <c r="E12" s="21"/>
      <c r="F12" s="38" t="s">
        <v>2662</v>
      </c>
      <c r="G12" s="21" t="s">
        <v>352</v>
      </c>
      <c r="H12" s="42" t="s">
        <v>1336</v>
      </c>
      <c r="I12" s="70" t="s">
        <v>385</v>
      </c>
      <c r="J12" s="49" t="s">
        <v>385</v>
      </c>
      <c r="K12" s="21" t="s">
        <v>1933</v>
      </c>
      <c r="L12" s="42" t="s">
        <v>452</v>
      </c>
      <c r="M12" s="39" t="s">
        <v>1736</v>
      </c>
      <c r="N12" s="8" t="str">
        <f>IF(D12="",N11,IF(AND(D12&lt;&gt;"",ISERROR(MATCH(D12,Var_view!$A$1:$A$646,0))),"Aggregated or removed for anonymization",""))</f>
        <v>Aggregated or removed for anonymization</v>
      </c>
    </row>
    <row r="13" spans="1:14" ht="26" x14ac:dyDescent="0.35">
      <c r="A13" s="42" t="s">
        <v>449</v>
      </c>
      <c r="B13" s="42"/>
      <c r="C13" s="42"/>
      <c r="D13" s="38" t="s">
        <v>6025</v>
      </c>
      <c r="E13" s="21"/>
      <c r="F13" s="38" t="s">
        <v>1104</v>
      </c>
      <c r="G13" s="21" t="s">
        <v>1105</v>
      </c>
      <c r="H13" s="42" t="s">
        <v>211</v>
      </c>
      <c r="I13" s="38">
        <v>1</v>
      </c>
      <c r="J13" s="39" t="s">
        <v>2655</v>
      </c>
      <c r="K13" s="21" t="s">
        <v>168</v>
      </c>
      <c r="L13" s="42" t="s">
        <v>452</v>
      </c>
      <c r="M13" s="39"/>
      <c r="N13" s="8" t="str">
        <f>IF(D13="",N12,IF(AND(D13&lt;&gt;"",ISERROR(MATCH(D13,Var_view!$A$1:$A$646,0))),"Aggregated or removed for anonymization",""))</f>
        <v/>
      </c>
    </row>
    <row r="14" spans="1:14" ht="39" x14ac:dyDescent="0.35">
      <c r="A14" s="42"/>
      <c r="B14" s="42"/>
      <c r="C14" s="42"/>
      <c r="D14" s="38"/>
      <c r="E14" s="21"/>
      <c r="F14" s="38"/>
      <c r="H14" s="42"/>
      <c r="I14" s="38">
        <v>2</v>
      </c>
      <c r="J14" s="39" t="s">
        <v>1107</v>
      </c>
      <c r="K14" s="21"/>
      <c r="L14" s="42"/>
      <c r="M14" s="39"/>
      <c r="N14" s="8" t="str">
        <f>IF(D14="",N13,IF(AND(D14&lt;&gt;"",ISERROR(MATCH(D14,Var_view!$A$1:$A$646,0))),"Aggregated or removed for anonymization",""))</f>
        <v/>
      </c>
    </row>
    <row r="15" spans="1:14" ht="26" x14ac:dyDescent="0.35">
      <c r="A15" s="42"/>
      <c r="B15" s="42"/>
      <c r="C15" s="42"/>
      <c r="D15" s="38"/>
      <c r="E15" s="21"/>
      <c r="F15" s="38"/>
      <c r="H15" s="42"/>
      <c r="I15" s="38">
        <v>3</v>
      </c>
      <c r="J15" s="39" t="s">
        <v>2654</v>
      </c>
      <c r="K15" s="21"/>
      <c r="L15" s="42"/>
      <c r="M15" s="39"/>
      <c r="N15" s="8" t="str">
        <f>IF(D15="",N14,IF(AND(D15&lt;&gt;"",ISERROR(MATCH(D15,Var_view!$A$1:$A$646,0))),"Aggregated or removed for anonymization",""))</f>
        <v/>
      </c>
    </row>
    <row r="16" spans="1:14" ht="39" x14ac:dyDescent="0.35">
      <c r="A16" s="42" t="s">
        <v>449</v>
      </c>
      <c r="B16" s="42" t="s">
        <v>1115</v>
      </c>
      <c r="C16" s="42" t="s">
        <v>1118</v>
      </c>
      <c r="D16" s="38" t="s">
        <v>6289</v>
      </c>
      <c r="E16" s="21"/>
      <c r="F16" s="38" t="s">
        <v>2663</v>
      </c>
      <c r="G16" s="21" t="s">
        <v>351</v>
      </c>
      <c r="H16" s="42" t="s">
        <v>2120</v>
      </c>
      <c r="I16" s="70" t="s">
        <v>4753</v>
      </c>
      <c r="J16" s="49" t="s">
        <v>4753</v>
      </c>
      <c r="K16" s="21" t="s">
        <v>1811</v>
      </c>
      <c r="L16" s="42" t="s">
        <v>452</v>
      </c>
      <c r="M16" s="39" t="s">
        <v>2126</v>
      </c>
      <c r="N16" s="8" t="str">
        <f>IF(D16="",N15,IF(AND(D16&lt;&gt;"",ISERROR(MATCH(D16,Var_view!$A$1:$A$646,0))),"Aggregated or removed for anonymization",""))</f>
        <v>Aggregated or removed for anonymization</v>
      </c>
    </row>
    <row r="17" spans="1:14" ht="65" x14ac:dyDescent="0.35">
      <c r="A17" s="42" t="s">
        <v>449</v>
      </c>
      <c r="B17" s="42" t="s">
        <v>1116</v>
      </c>
      <c r="C17" s="42" t="s">
        <v>1117</v>
      </c>
      <c r="D17" s="38" t="s">
        <v>6290</v>
      </c>
      <c r="E17" s="21"/>
      <c r="F17" s="38" t="s">
        <v>2664</v>
      </c>
      <c r="G17" s="21" t="s">
        <v>352</v>
      </c>
      <c r="H17" s="42" t="s">
        <v>1336</v>
      </c>
      <c r="I17" s="70" t="s">
        <v>385</v>
      </c>
      <c r="J17" s="49" t="s">
        <v>385</v>
      </c>
      <c r="K17" s="21" t="s">
        <v>1933</v>
      </c>
      <c r="L17" s="42" t="s">
        <v>452</v>
      </c>
      <c r="M17" s="39" t="s">
        <v>1738</v>
      </c>
      <c r="N17" s="8" t="str">
        <f>IF(D17="",N16,IF(AND(D17&lt;&gt;"",ISERROR(MATCH(D17,Var_view!$A$1:$A$646,0))),"Aggregated or removed for anonymization",""))</f>
        <v>Aggregated or removed for anonymization</v>
      </c>
    </row>
    <row r="18" spans="1:14" ht="26" x14ac:dyDescent="0.35">
      <c r="A18" s="71" t="s">
        <v>450</v>
      </c>
      <c r="B18" s="71" t="s">
        <v>2691</v>
      </c>
      <c r="C18" s="71" t="s">
        <v>1135</v>
      </c>
      <c r="D18" s="72" t="s">
        <v>2110</v>
      </c>
      <c r="E18" s="68"/>
      <c r="F18" s="72" t="s">
        <v>1136</v>
      </c>
      <c r="G18" s="68" t="s">
        <v>1119</v>
      </c>
      <c r="H18" s="71"/>
      <c r="I18" s="72"/>
      <c r="J18" s="69"/>
      <c r="K18" s="68"/>
      <c r="L18" s="71"/>
      <c r="M18" s="69" t="s">
        <v>2560</v>
      </c>
      <c r="N18" s="8" t="str">
        <f>IF(D18="",N17,IF(AND(D18&lt;&gt;"",ISERROR(MATCH(D18,Var_view!$A$1:$A$646,0))),"Aggregated or removed for anonymization",""))</f>
        <v>Aggregated or removed for anonymization</v>
      </c>
    </row>
    <row r="19" spans="1:14" ht="39" x14ac:dyDescent="0.35">
      <c r="A19" s="42" t="s">
        <v>450</v>
      </c>
      <c r="B19" s="42" t="s">
        <v>2691</v>
      </c>
      <c r="C19" s="42" t="s">
        <v>1135</v>
      </c>
      <c r="D19" s="38" t="s">
        <v>1130</v>
      </c>
      <c r="E19" s="21" t="s">
        <v>1129</v>
      </c>
      <c r="F19" s="38" t="s">
        <v>1126</v>
      </c>
      <c r="G19" s="21" t="s">
        <v>1122</v>
      </c>
      <c r="H19" s="42" t="s">
        <v>211</v>
      </c>
      <c r="I19" s="38">
        <v>1</v>
      </c>
      <c r="J19" s="39" t="s">
        <v>1120</v>
      </c>
      <c r="K19" s="21" t="s">
        <v>228</v>
      </c>
      <c r="L19" s="42" t="s">
        <v>229</v>
      </c>
      <c r="M19" s="39"/>
      <c r="N19" s="8" t="str">
        <f>IF(D19="",N18,IF(AND(D19&lt;&gt;"",ISERROR(MATCH(D19,Var_view!$A$1:$A$646,0))),"Aggregated or removed for anonymization",""))</f>
        <v/>
      </c>
    </row>
    <row r="20" spans="1:14" x14ac:dyDescent="0.35">
      <c r="A20" s="42"/>
      <c r="B20" s="42"/>
      <c r="C20" s="42"/>
      <c r="D20" s="38"/>
      <c r="E20" s="21"/>
      <c r="F20" s="38"/>
      <c r="H20" s="42"/>
      <c r="I20" s="38">
        <v>2</v>
      </c>
      <c r="J20" s="39"/>
      <c r="K20" s="21"/>
      <c r="L20" s="42"/>
      <c r="M20" s="39"/>
      <c r="N20" s="8" t="str">
        <f>IF(D20="",N19,IF(AND(D20&lt;&gt;"",ISERROR(MATCH(D20,Var_view!$A$1:$A$646,0))),"Aggregated or removed for anonymization",""))</f>
        <v/>
      </c>
    </row>
    <row r="21" spans="1:14" x14ac:dyDescent="0.35">
      <c r="A21" s="42"/>
      <c r="B21" s="42"/>
      <c r="C21" s="42"/>
      <c r="D21" s="38"/>
      <c r="E21" s="21"/>
      <c r="F21" s="38"/>
      <c r="H21" s="42"/>
      <c r="I21" s="38">
        <v>3</v>
      </c>
      <c r="J21" s="39"/>
      <c r="K21" s="21"/>
      <c r="L21" s="42"/>
      <c r="M21" s="39"/>
      <c r="N21" s="8" t="str">
        <f>IF(D21="",N20,IF(AND(D21&lt;&gt;"",ISERROR(MATCH(D21,Var_view!$A$1:$A$646,0))),"Aggregated or removed for anonymization",""))</f>
        <v/>
      </c>
    </row>
    <row r="22" spans="1:14" x14ac:dyDescent="0.35">
      <c r="A22" s="42"/>
      <c r="B22" s="42"/>
      <c r="C22" s="42"/>
      <c r="D22" s="38"/>
      <c r="E22" s="21"/>
      <c r="F22" s="38"/>
      <c r="H22" s="42"/>
      <c r="I22" s="38">
        <v>4</v>
      </c>
      <c r="J22" s="39"/>
      <c r="K22" s="21"/>
      <c r="L22" s="42"/>
      <c r="M22" s="39"/>
      <c r="N22" s="8" t="str">
        <f>IF(D22="",N21,IF(AND(D22&lt;&gt;"",ISERROR(MATCH(D22,Var_view!$A$1:$A$646,0))),"Aggregated or removed for anonymization",""))</f>
        <v/>
      </c>
    </row>
    <row r="23" spans="1:14" x14ac:dyDescent="0.35">
      <c r="A23" s="42"/>
      <c r="B23" s="42"/>
      <c r="C23" s="42"/>
      <c r="D23" s="38"/>
      <c r="E23" s="21"/>
      <c r="F23" s="38"/>
      <c r="H23" s="42"/>
      <c r="I23" s="38">
        <v>5</v>
      </c>
      <c r="J23" s="39" t="s">
        <v>1121</v>
      </c>
      <c r="K23" s="21"/>
      <c r="L23" s="42"/>
      <c r="M23" s="39"/>
      <c r="N23" s="8" t="str">
        <f>IF(D23="",N22,IF(AND(D23&lt;&gt;"",ISERROR(MATCH(D23,Var_view!$A$1:$A$646,0))),"Aggregated or removed for anonymization",""))</f>
        <v/>
      </c>
    </row>
    <row r="24" spans="1:14" ht="26" x14ac:dyDescent="0.35">
      <c r="A24" s="42" t="s">
        <v>450</v>
      </c>
      <c r="B24" s="42" t="s">
        <v>2691</v>
      </c>
      <c r="C24" s="42" t="s">
        <v>1135</v>
      </c>
      <c r="D24" s="38" t="s">
        <v>1131</v>
      </c>
      <c r="E24" s="21" t="s">
        <v>1129</v>
      </c>
      <c r="F24" s="38" t="s">
        <v>1127</v>
      </c>
      <c r="G24" s="21" t="s">
        <v>1123</v>
      </c>
      <c r="H24" s="42" t="s">
        <v>211</v>
      </c>
      <c r="I24" s="38">
        <v>1</v>
      </c>
      <c r="J24" s="39" t="s">
        <v>1120</v>
      </c>
      <c r="K24" s="21" t="s">
        <v>228</v>
      </c>
      <c r="L24" s="42" t="s">
        <v>229</v>
      </c>
      <c r="M24" s="39"/>
      <c r="N24" s="8" t="str">
        <f>IF(D24="",N23,IF(AND(D24&lt;&gt;"",ISERROR(MATCH(D24,Var_view!$A$1:$A$646,0))),"Aggregated or removed for anonymization",""))</f>
        <v/>
      </c>
    </row>
    <row r="25" spans="1:14" x14ac:dyDescent="0.35">
      <c r="A25" s="42"/>
      <c r="B25" s="42"/>
      <c r="C25" s="42"/>
      <c r="D25" s="38"/>
      <c r="E25" s="21"/>
      <c r="F25" s="38"/>
      <c r="H25" s="42"/>
      <c r="I25" s="38">
        <v>2</v>
      </c>
      <c r="J25" s="39"/>
      <c r="K25" s="21"/>
      <c r="L25" s="42"/>
      <c r="M25" s="39"/>
      <c r="N25" s="8" t="str">
        <f>IF(D25="",N24,IF(AND(D25&lt;&gt;"",ISERROR(MATCH(D25,Var_view!$A$1:$A$646,0))),"Aggregated or removed for anonymization",""))</f>
        <v/>
      </c>
    </row>
    <row r="26" spans="1:14" x14ac:dyDescent="0.35">
      <c r="A26" s="42"/>
      <c r="B26" s="42"/>
      <c r="C26" s="42"/>
      <c r="D26" s="38"/>
      <c r="E26" s="21"/>
      <c r="F26" s="38"/>
      <c r="H26" s="42"/>
      <c r="I26" s="38">
        <v>3</v>
      </c>
      <c r="J26" s="39"/>
      <c r="K26" s="21"/>
      <c r="L26" s="42"/>
      <c r="M26" s="39"/>
      <c r="N26" s="8" t="str">
        <f>IF(D26="",N25,IF(AND(D26&lt;&gt;"",ISERROR(MATCH(D26,Var_view!$A$1:$A$646,0))),"Aggregated or removed for anonymization",""))</f>
        <v/>
      </c>
    </row>
    <row r="27" spans="1:14" x14ac:dyDescent="0.35">
      <c r="A27" s="42"/>
      <c r="B27" s="42"/>
      <c r="C27" s="42"/>
      <c r="D27" s="38"/>
      <c r="E27" s="21"/>
      <c r="F27" s="38"/>
      <c r="H27" s="42"/>
      <c r="I27" s="38">
        <v>4</v>
      </c>
      <c r="J27" s="39"/>
      <c r="K27" s="21"/>
      <c r="L27" s="42"/>
      <c r="M27" s="39"/>
      <c r="N27" s="8" t="str">
        <f>IF(D27="",N26,IF(AND(D27&lt;&gt;"",ISERROR(MATCH(D27,Var_view!$A$1:$A$646,0))),"Aggregated or removed for anonymization",""))</f>
        <v/>
      </c>
    </row>
    <row r="28" spans="1:14" x14ac:dyDescent="0.35">
      <c r="A28" s="42"/>
      <c r="B28" s="42"/>
      <c r="C28" s="42"/>
      <c r="D28" s="38"/>
      <c r="E28" s="21"/>
      <c r="F28" s="38"/>
      <c r="H28" s="42"/>
      <c r="I28" s="38">
        <v>5</v>
      </c>
      <c r="J28" s="39" t="s">
        <v>1121</v>
      </c>
      <c r="K28" s="21"/>
      <c r="L28" s="42"/>
      <c r="M28" s="39"/>
      <c r="N28" s="8" t="str">
        <f>IF(D28="",N27,IF(AND(D28&lt;&gt;"",ISERROR(MATCH(D28,Var_view!$A$1:$A$646,0))),"Aggregated or removed for anonymization",""))</f>
        <v/>
      </c>
    </row>
    <row r="29" spans="1:14" ht="39" x14ac:dyDescent="0.35">
      <c r="A29" s="42" t="s">
        <v>450</v>
      </c>
      <c r="B29" s="42" t="s">
        <v>2691</v>
      </c>
      <c r="C29" s="42" t="s">
        <v>1135</v>
      </c>
      <c r="D29" s="38" t="s">
        <v>1132</v>
      </c>
      <c r="E29" s="21" t="s">
        <v>1129</v>
      </c>
      <c r="F29" s="38" t="s">
        <v>1128</v>
      </c>
      <c r="G29" s="21" t="s">
        <v>1124</v>
      </c>
      <c r="H29" s="42" t="s">
        <v>211</v>
      </c>
      <c r="I29" s="38">
        <v>1</v>
      </c>
      <c r="J29" s="39" t="s">
        <v>1120</v>
      </c>
      <c r="K29" s="21" t="s">
        <v>228</v>
      </c>
      <c r="L29" s="42" t="s">
        <v>229</v>
      </c>
      <c r="M29" s="39"/>
      <c r="N29" s="8" t="str">
        <f>IF(D29="",N28,IF(AND(D29&lt;&gt;"",ISERROR(MATCH(D29,Var_view!$A$1:$A$646,0))),"Aggregated or removed for anonymization",""))</f>
        <v/>
      </c>
    </row>
    <row r="30" spans="1:14" x14ac:dyDescent="0.35">
      <c r="A30" s="42"/>
      <c r="B30" s="42"/>
      <c r="C30" s="42"/>
      <c r="D30" s="38"/>
      <c r="E30" s="21"/>
      <c r="F30" s="38"/>
      <c r="H30" s="42"/>
      <c r="I30" s="38">
        <v>2</v>
      </c>
      <c r="J30" s="39"/>
      <c r="K30" s="21"/>
      <c r="L30" s="42"/>
      <c r="M30" s="39"/>
      <c r="N30" s="8" t="str">
        <f>IF(D30="",N29,IF(AND(D30&lt;&gt;"",ISERROR(MATCH(D30,Var_view!$A$1:$A$646,0))),"Aggregated or removed for anonymization",""))</f>
        <v/>
      </c>
    </row>
    <row r="31" spans="1:14" x14ac:dyDescent="0.35">
      <c r="A31" s="42"/>
      <c r="B31" s="42"/>
      <c r="C31" s="42"/>
      <c r="D31" s="38"/>
      <c r="E31" s="21"/>
      <c r="F31" s="38"/>
      <c r="H31" s="42"/>
      <c r="I31" s="38">
        <v>3</v>
      </c>
      <c r="J31" s="39"/>
      <c r="K31" s="21"/>
      <c r="L31" s="42"/>
      <c r="M31" s="39"/>
      <c r="N31" s="8" t="str">
        <f>IF(D31="",N30,IF(AND(D31&lt;&gt;"",ISERROR(MATCH(D31,Var_view!$A$1:$A$646,0))),"Aggregated or removed for anonymization",""))</f>
        <v/>
      </c>
    </row>
    <row r="32" spans="1:14" x14ac:dyDescent="0.35">
      <c r="A32" s="42"/>
      <c r="B32" s="42"/>
      <c r="C32" s="42"/>
      <c r="D32" s="38"/>
      <c r="E32" s="21"/>
      <c r="F32" s="38"/>
      <c r="H32" s="42"/>
      <c r="I32" s="38">
        <v>4</v>
      </c>
      <c r="J32" s="39"/>
      <c r="K32" s="21"/>
      <c r="L32" s="42"/>
      <c r="M32" s="39"/>
      <c r="N32" s="8" t="str">
        <f>IF(D32="",N31,IF(AND(D32&lt;&gt;"",ISERROR(MATCH(D32,Var_view!$A$1:$A$646,0))),"Aggregated or removed for anonymization",""))</f>
        <v/>
      </c>
    </row>
    <row r="33" spans="1:14" x14ac:dyDescent="0.35">
      <c r="A33" s="42"/>
      <c r="B33" s="42"/>
      <c r="C33" s="42"/>
      <c r="D33" s="38"/>
      <c r="E33" s="21"/>
      <c r="F33" s="38"/>
      <c r="H33" s="42"/>
      <c r="I33" s="38">
        <v>5</v>
      </c>
      <c r="J33" s="39" t="s">
        <v>1121</v>
      </c>
      <c r="K33" s="21"/>
      <c r="L33" s="42"/>
      <c r="M33" s="39"/>
      <c r="N33" s="8" t="str">
        <f>IF(D33="",N32,IF(AND(D33&lt;&gt;"",ISERROR(MATCH(D33,Var_view!$A$1:$A$646,0))),"Aggregated or removed for anonymization",""))</f>
        <v/>
      </c>
    </row>
    <row r="34" spans="1:14" ht="26" x14ac:dyDescent="0.35">
      <c r="A34" s="42" t="s">
        <v>450</v>
      </c>
      <c r="B34" s="42" t="s">
        <v>2691</v>
      </c>
      <c r="C34" s="42" t="s">
        <v>1135</v>
      </c>
      <c r="D34" s="38" t="s">
        <v>1133</v>
      </c>
      <c r="E34" s="21" t="s">
        <v>1129</v>
      </c>
      <c r="F34" s="38" t="s">
        <v>1134</v>
      </c>
      <c r="G34" s="21" t="s">
        <v>1125</v>
      </c>
      <c r="H34" s="42" t="s">
        <v>211</v>
      </c>
      <c r="I34" s="38">
        <v>1</v>
      </c>
      <c r="J34" s="39" t="s">
        <v>1120</v>
      </c>
      <c r="K34" s="21" t="s">
        <v>228</v>
      </c>
      <c r="L34" s="42" t="s">
        <v>229</v>
      </c>
      <c r="M34" s="39"/>
      <c r="N34" s="8" t="str">
        <f>IF(D34="",N33,IF(AND(D34&lt;&gt;"",ISERROR(MATCH(D34,Var_view!$A$1:$A$646,0))),"Aggregated or removed for anonymization",""))</f>
        <v/>
      </c>
    </row>
    <row r="35" spans="1:14" x14ac:dyDescent="0.35">
      <c r="A35" s="42"/>
      <c r="B35" s="42"/>
      <c r="C35" s="42"/>
      <c r="D35" s="38"/>
      <c r="E35" s="21"/>
      <c r="F35" s="38"/>
      <c r="H35" s="42"/>
      <c r="I35" s="38">
        <v>2</v>
      </c>
      <c r="J35" s="39"/>
      <c r="K35" s="21"/>
      <c r="L35" s="42"/>
      <c r="M35" s="39"/>
      <c r="N35" s="8" t="str">
        <f>IF(D35="",N34,IF(AND(D35&lt;&gt;"",ISERROR(MATCH(D35,Var_view!$A$1:$A$646,0))),"Aggregated or removed for anonymization",""))</f>
        <v/>
      </c>
    </row>
    <row r="36" spans="1:14" x14ac:dyDescent="0.35">
      <c r="A36" s="42"/>
      <c r="B36" s="42"/>
      <c r="C36" s="42"/>
      <c r="D36" s="38"/>
      <c r="E36" s="21"/>
      <c r="F36" s="38"/>
      <c r="H36" s="42"/>
      <c r="I36" s="38">
        <v>3</v>
      </c>
      <c r="J36" s="39"/>
      <c r="K36" s="21"/>
      <c r="L36" s="42"/>
      <c r="M36" s="39"/>
      <c r="N36" s="8" t="str">
        <f>IF(D36="",N35,IF(AND(D36&lt;&gt;"",ISERROR(MATCH(D36,Var_view!$A$1:$A$646,0))),"Aggregated or removed for anonymization",""))</f>
        <v/>
      </c>
    </row>
    <row r="37" spans="1:14" x14ac:dyDescent="0.35">
      <c r="A37" s="42"/>
      <c r="B37" s="42"/>
      <c r="C37" s="42"/>
      <c r="D37" s="38"/>
      <c r="E37" s="21"/>
      <c r="F37" s="38"/>
      <c r="H37" s="42"/>
      <c r="I37" s="38">
        <v>4</v>
      </c>
      <c r="J37" s="39"/>
      <c r="K37" s="21"/>
      <c r="L37" s="42"/>
      <c r="M37" s="39"/>
      <c r="N37" s="8" t="str">
        <f>IF(D37="",N36,IF(AND(D37&lt;&gt;"",ISERROR(MATCH(D37,Var_view!$A$1:$A$646,0))),"Aggregated or removed for anonymization",""))</f>
        <v/>
      </c>
    </row>
    <row r="38" spans="1:14" x14ac:dyDescent="0.35">
      <c r="A38" s="42"/>
      <c r="B38" s="42"/>
      <c r="C38" s="42"/>
      <c r="D38" s="38"/>
      <c r="E38" s="21"/>
      <c r="F38" s="38"/>
      <c r="H38" s="42"/>
      <c r="I38" s="38">
        <v>5</v>
      </c>
      <c r="J38" s="39" t="s">
        <v>1121</v>
      </c>
      <c r="K38" s="21"/>
      <c r="L38" s="42"/>
      <c r="M38" s="39"/>
      <c r="N38" s="8" t="str">
        <f>IF(D38="",N37,IF(AND(D38&lt;&gt;"",ISERROR(MATCH(D38,Var_view!$A$1:$A$646,0))),"Aggregated or removed for anonymization",""))</f>
        <v/>
      </c>
    </row>
  </sheetData>
  <autoFilter ref="A1:M38" xr:uid="{00000000-0009-0000-0000-000004000000}"/>
  <conditionalFormatting sqref="A3:M49">
    <cfRule type="expression" dxfId="112" priority="2">
      <formula>IF(NOT($D3=""),TRUE,FALSE)</formula>
    </cfRule>
  </conditionalFormatting>
  <conditionalFormatting sqref="A3:M200">
    <cfRule type="expression" dxfId="111" priority="1">
      <formula>IF(NOT(ISERROR(FIND("Aggregated or removed for anonymization",$N3))),TRUE,FALSE)</formula>
    </cfRule>
  </conditionalFormatting>
  <conditionalFormatting sqref="D49:D164">
    <cfRule type="expression" dxfId="110" priority="1537">
      <formula>IF(AND(NOT(#REF!=""),COUNTIF(#REF!,#REF!)&gt;0),TRUE,FALSE)</formula>
    </cfRule>
  </conditionalFormatting>
  <conditionalFormatting sqref="D165">
    <cfRule type="expression" dxfId="109" priority="1821">
      <formula>IF(AND(NOT($D3=""),COUNTIF(#REF!,$D3)&gt;0),TRUE,FALSE)</formula>
    </cfRule>
  </conditionalFormatting>
  <conditionalFormatting sqref="D166:D167">
    <cfRule type="expression" dxfId="108" priority="1658">
      <formula>IF(AND(NOT($D4=""),COUNTIF($D$3:$D3,$D4)&gt;0),TRUE,FALSE)</formula>
    </cfRule>
  </conditionalFormatting>
  <conditionalFormatting sqref="D168 D181 D184 D194 D196:D197">
    <cfRule type="expression" dxfId="107" priority="1660">
      <formula>IF(AND(NOT(#REF!=""),COUNTIF($D$3:$D5,#REF!)&gt;0),TRUE,FALSE)</formula>
    </cfRule>
  </conditionalFormatting>
  <conditionalFormatting sqref="D169 D195">
    <cfRule type="expression" dxfId="106" priority="1662">
      <formula>IF(AND(NOT(#REF!=""),COUNTIF($D$3:$D5,#REF!)&gt;0),TRUE,FALSE)</formula>
    </cfRule>
  </conditionalFormatting>
  <conditionalFormatting sqref="D170">
    <cfRule type="expression" dxfId="105" priority="1666">
      <formula>IF(AND(NOT($D8=""),COUNTIF($D$3:$D5,$D8)&gt;0),TRUE,FALSE)</formula>
    </cfRule>
  </conditionalFormatting>
  <conditionalFormatting sqref="D185:D186">
    <cfRule type="expression" dxfId="104" priority="1727">
      <formula>IF(AND(NOT($D25=""),COUNTIF($D$3:$D24,$D25)&gt;0),TRUE,FALSE)</formula>
    </cfRule>
  </conditionalFormatting>
  <conditionalFormatting sqref="D187">
    <cfRule type="expression" dxfId="103" priority="1819">
      <formula>IF(AND(NOT(#REF!=""),COUNTIF($D$3:$D26,#REF!)&gt;0),TRUE,FALSE)</formula>
    </cfRule>
  </conditionalFormatting>
  <conditionalFormatting sqref="D188">
    <cfRule type="expression" dxfId="102" priority="1797">
      <formula>IF(AND(NOT($D33=""),COUNTIF($D$3:$D31,$D33)&gt;0),TRUE,FALSE)</formula>
    </cfRule>
  </conditionalFormatting>
  <conditionalFormatting sqref="D189">
    <cfRule type="expression" dxfId="101" priority="1791">
      <formula>IF(AND(NOT($D29=""),COUNTIF($D$3:$D26,$D29)&gt;0),TRUE,FALSE)</formula>
    </cfRule>
  </conditionalFormatting>
  <conditionalFormatting sqref="D189:D190">
    <cfRule type="expression" dxfId="100" priority="1815">
      <formula>IF(AND(NOT(#REF!=""),COUNTIF($D$3:$D33,#REF!)&gt;0),TRUE,FALSE)</formula>
    </cfRule>
  </conditionalFormatting>
  <conditionalFormatting sqref="D190">
    <cfRule type="expression" dxfId="99" priority="1794">
      <formula>IF(AND(NOT($D33=""),COUNTIF($D$3:$D31,$D33)&gt;0),TRUE,FALSE)</formula>
    </cfRule>
  </conditionalFormatting>
  <conditionalFormatting sqref="D191">
    <cfRule type="expression" dxfId="98" priority="1813">
      <formula>IF(AND(NOT(#REF!=""),COUNTIF($D$3:$D33,#REF!)&gt;0),TRUE,FALSE)</formula>
    </cfRule>
    <cfRule type="expression" dxfId="97" priority="1818">
      <formula>IF(AND(NOT(#REF!=""),COUNTIF($D$3:$D34,#REF!)&gt;0),TRUE,FALSE)</formula>
    </cfRule>
  </conditionalFormatting>
  <conditionalFormatting sqref="D192">
    <cfRule type="expression" dxfId="96" priority="1730">
      <formula>IF(AND(NOT(#REF!=""),COUNTIF($D$3:$D23,#REF!)&gt;0),TRUE,FALSE)</formula>
    </cfRule>
    <cfRule type="expression" dxfId="95" priority="1814">
      <formula>IF(AND(NOT($D34=""),COUNTIF($D$3:$D34,$D34)&gt;0),TRUE,FALSE)</formula>
    </cfRule>
  </conditionalFormatting>
  <conditionalFormatting sqref="D193">
    <cfRule type="expression" dxfId="94" priority="1812">
      <formula>IF(AND(NOT($D31=""),COUNTIF($D$3:$D34,$D31)&gt;0),TRUE,FALSE)</formula>
    </cfRule>
  </conditionalFormatting>
  <conditionalFormatting sqref="D198">
    <cfRule type="expression" dxfId="93" priority="1806">
      <formula>IF(AND(NOT($D36=""),COUNTIF($D$3:$D34,$D36)&gt;0),TRUE,FALSE)</formula>
    </cfRule>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theme="9" tint="0.59999389629810485"/>
  </sheetPr>
  <dimension ref="A1:N204"/>
  <sheetViews>
    <sheetView zoomScale="70" zoomScaleNormal="70" workbookViewId="0">
      <pane ySplit="1" topLeftCell="A186" activePane="bottomLeft" state="frozen"/>
      <selection activeCell="G152" sqref="G152"/>
      <selection pane="bottomLeft" activeCell="N47" sqref="N47"/>
    </sheetView>
  </sheetViews>
  <sheetFormatPr baseColWidth="10" defaultColWidth="8.7265625" defaultRowHeight="14.5" x14ac:dyDescent="0.35"/>
  <cols>
    <col min="1" max="1" width="7.81640625" style="31" customWidth="1"/>
    <col min="2" max="2" width="20.7265625" style="31" customWidth="1"/>
    <col min="3" max="3" width="32.7265625" style="31" customWidth="1"/>
    <col min="4" max="4" width="11.81640625" style="18" customWidth="1"/>
    <col min="5" max="5" width="7.26953125" style="35" customWidth="1"/>
    <col min="6" max="6" width="30.81640625" style="18" customWidth="1"/>
    <col min="7" max="7" width="60.7265625" style="21" customWidth="1"/>
    <col min="8" max="8" width="13.81640625" style="31" customWidth="1"/>
    <col min="9" max="9" width="7.7265625" style="18" customWidth="1"/>
    <col min="10" max="10" width="26.453125" style="31" customWidth="1"/>
    <col min="11" max="11" width="21.54296875" style="35" customWidth="1"/>
    <col min="12" max="12" width="17.1796875" style="31" customWidth="1"/>
    <col min="13" max="13" width="43.81640625" style="30" customWidth="1"/>
    <col min="14" max="14" width="39.453125" bestFit="1" customWidth="1"/>
  </cols>
  <sheetData>
    <row r="1" spans="1:14" s="2" customFormat="1" ht="26" x14ac:dyDescent="0.35">
      <c r="A1" s="36" t="s">
        <v>1</v>
      </c>
      <c r="B1" s="36" t="s">
        <v>1742</v>
      </c>
      <c r="C1" s="36" t="s">
        <v>291</v>
      </c>
      <c r="D1" s="36" t="s">
        <v>2</v>
      </c>
      <c r="E1" s="37" t="s">
        <v>158</v>
      </c>
      <c r="F1" s="36" t="s">
        <v>4</v>
      </c>
      <c r="G1" s="37" t="s">
        <v>0</v>
      </c>
      <c r="H1" s="36" t="s">
        <v>6</v>
      </c>
      <c r="I1" s="36" t="s">
        <v>9</v>
      </c>
      <c r="J1" s="36" t="s">
        <v>7</v>
      </c>
      <c r="K1" s="37" t="s">
        <v>3</v>
      </c>
      <c r="L1" s="36" t="s">
        <v>8</v>
      </c>
      <c r="M1" s="48" t="s">
        <v>30</v>
      </c>
      <c r="N1" s="73" t="s">
        <v>5746</v>
      </c>
    </row>
    <row r="2" spans="1:14" s="2" customFormat="1" x14ac:dyDescent="0.35">
      <c r="A2" s="71" t="s">
        <v>449</v>
      </c>
      <c r="B2" s="72"/>
      <c r="C2" s="72"/>
      <c r="D2" s="72" t="s">
        <v>1065</v>
      </c>
      <c r="E2" s="74"/>
      <c r="F2" s="72" t="s">
        <v>2111</v>
      </c>
      <c r="G2" s="74"/>
      <c r="H2" s="72"/>
      <c r="I2" s="72"/>
      <c r="J2" s="72"/>
      <c r="K2" s="74"/>
      <c r="L2" s="72"/>
      <c r="M2" s="75" t="s">
        <v>2085</v>
      </c>
    </row>
    <row r="3" spans="1:14" x14ac:dyDescent="0.35">
      <c r="A3" s="42" t="s">
        <v>449</v>
      </c>
      <c r="B3" s="42"/>
      <c r="C3" s="42"/>
      <c r="D3" s="38" t="s">
        <v>1208</v>
      </c>
      <c r="E3" s="21"/>
      <c r="F3" s="38" t="s">
        <v>1209</v>
      </c>
      <c r="G3" s="21" t="s">
        <v>1207</v>
      </c>
      <c r="H3" s="42" t="s">
        <v>211</v>
      </c>
      <c r="I3" s="38">
        <v>1</v>
      </c>
      <c r="J3" s="39" t="s">
        <v>1210</v>
      </c>
      <c r="K3" s="21" t="s">
        <v>168</v>
      </c>
      <c r="L3" s="42" t="s">
        <v>452</v>
      </c>
      <c r="M3" s="84"/>
      <c r="N3" s="8" t="str">
        <f>IF(D3="",N2,IF(AND(D3&lt;&gt;"",ISERROR(MATCH(D3,Var_view!$A$1:$A$646,0))),"Aggregated or removed for anonymization",""))</f>
        <v>Aggregated or removed for anonymization</v>
      </c>
    </row>
    <row r="4" spans="1:14" x14ac:dyDescent="0.35">
      <c r="A4" s="42"/>
      <c r="B4" s="42"/>
      <c r="C4" s="42"/>
      <c r="D4" s="38"/>
      <c r="E4" s="21"/>
      <c r="F4" s="38"/>
      <c r="H4" s="42"/>
      <c r="I4" s="38">
        <v>2</v>
      </c>
      <c r="J4" s="39" t="s">
        <v>1211</v>
      </c>
      <c r="K4" s="21"/>
      <c r="L4" s="42"/>
      <c r="M4" s="39"/>
      <c r="N4" s="8" t="str">
        <f>IF(D4="",N3,IF(AND(D4&lt;&gt;"",ISERROR(MATCH(D4,Var_view!$A$1:$A$646,0))),"Aggregated or removed for anonymization",""))</f>
        <v>Aggregated or removed for anonymization</v>
      </c>
    </row>
    <row r="5" spans="1:14" x14ac:dyDescent="0.35">
      <c r="A5" s="42"/>
      <c r="B5" s="42"/>
      <c r="C5" s="42"/>
      <c r="D5" s="38"/>
      <c r="E5" s="21"/>
      <c r="F5" s="38"/>
      <c r="H5" s="42"/>
      <c r="I5" s="38">
        <v>3</v>
      </c>
      <c r="J5" s="39" t="s">
        <v>1212</v>
      </c>
      <c r="K5" s="21"/>
      <c r="L5" s="42"/>
      <c r="M5" s="39"/>
      <c r="N5" s="8" t="str">
        <f>IF(D5="",N4,IF(AND(D5&lt;&gt;"",ISERROR(MATCH(D5,Var_view!$A$1:$A$646,0))),"Aggregated or removed for anonymization",""))</f>
        <v>Aggregated or removed for anonymization</v>
      </c>
    </row>
    <row r="6" spans="1:14" ht="26" x14ac:dyDescent="0.35">
      <c r="A6" s="42" t="s">
        <v>449</v>
      </c>
      <c r="B6" s="42"/>
      <c r="C6" s="42"/>
      <c r="D6" s="38" t="s">
        <v>2702</v>
      </c>
      <c r="E6" s="21"/>
      <c r="F6" s="38" t="s">
        <v>1213</v>
      </c>
      <c r="G6" s="21" t="s">
        <v>1215</v>
      </c>
      <c r="H6" s="42" t="s">
        <v>211</v>
      </c>
      <c r="I6" s="38">
        <v>1</v>
      </c>
      <c r="J6" s="42" t="s">
        <v>1214</v>
      </c>
      <c r="K6" s="21" t="s">
        <v>1932</v>
      </c>
      <c r="L6" s="42" t="s">
        <v>452</v>
      </c>
      <c r="M6" s="39"/>
      <c r="N6" s="8" t="str">
        <f>IF(D6="",N5,IF(AND(D6&lt;&gt;"",ISERROR(MATCH(D6,Var_view!$A$1:$A$646,0))),"Aggregated or removed for anonymization",""))</f>
        <v/>
      </c>
    </row>
    <row r="7" spans="1:14" x14ac:dyDescent="0.35">
      <c r="A7" s="42"/>
      <c r="B7" s="42"/>
      <c r="C7" s="42"/>
      <c r="D7" s="38"/>
      <c r="E7" s="21"/>
      <c r="F7" s="38"/>
      <c r="H7" s="38"/>
      <c r="I7" s="38">
        <v>1950</v>
      </c>
      <c r="J7" s="42">
        <v>1950</v>
      </c>
      <c r="K7" s="21"/>
      <c r="L7" s="38"/>
      <c r="M7" s="39"/>
      <c r="N7" s="8" t="str">
        <f>IF(D7="",N6,IF(AND(D7&lt;&gt;"",ISERROR(MATCH(D7,Var_view!$A$1:$A$646,0))),"Aggregated or removed for anonymization",""))</f>
        <v/>
      </c>
    </row>
    <row r="8" spans="1:14" x14ac:dyDescent="0.35">
      <c r="A8" s="42"/>
      <c r="B8" s="42"/>
      <c r="C8" s="42"/>
      <c r="D8" s="38"/>
      <c r="E8" s="21"/>
      <c r="F8" s="38"/>
      <c r="H8" s="38"/>
      <c r="I8" s="38">
        <v>1951</v>
      </c>
      <c r="J8" s="42">
        <v>1951</v>
      </c>
      <c r="K8" s="21"/>
      <c r="L8" s="38"/>
      <c r="M8" s="39"/>
      <c r="N8" s="8" t="str">
        <f>IF(D8="",N7,IF(AND(D8&lt;&gt;"",ISERROR(MATCH(D8,Var_view!$A$1:$A$646,0))),"Aggregated or removed for anonymization",""))</f>
        <v/>
      </c>
    </row>
    <row r="9" spans="1:14" x14ac:dyDescent="0.35">
      <c r="A9" s="42"/>
      <c r="B9" s="42"/>
      <c r="C9" s="42"/>
      <c r="D9" s="38"/>
      <c r="E9" s="21"/>
      <c r="F9" s="38"/>
      <c r="H9" s="38"/>
      <c r="I9" s="38">
        <v>1952</v>
      </c>
      <c r="J9" s="42">
        <v>1952</v>
      </c>
      <c r="K9" s="21"/>
      <c r="L9" s="38"/>
      <c r="M9" s="39"/>
      <c r="N9" s="8" t="str">
        <f>IF(D9="",N8,IF(AND(D9&lt;&gt;"",ISERROR(MATCH(D9,Var_view!$A$1:$A$646,0))),"Aggregated or removed for anonymization",""))</f>
        <v/>
      </c>
    </row>
    <row r="10" spans="1:14" x14ac:dyDescent="0.35">
      <c r="A10" s="42"/>
      <c r="B10" s="42"/>
      <c r="C10" s="42"/>
      <c r="D10" s="38"/>
      <c r="E10" s="21"/>
      <c r="F10" s="38"/>
      <c r="H10" s="42"/>
      <c r="I10" s="38">
        <v>1953</v>
      </c>
      <c r="J10" s="42">
        <v>1953</v>
      </c>
      <c r="K10" s="21"/>
      <c r="L10" s="42"/>
      <c r="M10" s="39"/>
      <c r="N10" s="8" t="str">
        <f>IF(D10="",N9,IF(AND(D10&lt;&gt;"",ISERROR(MATCH(D10,Var_view!$A$1:$A$646,0))),"Aggregated or removed for anonymization",""))</f>
        <v/>
      </c>
    </row>
    <row r="11" spans="1:14" x14ac:dyDescent="0.35">
      <c r="A11" s="42"/>
      <c r="B11" s="42"/>
      <c r="C11" s="42"/>
      <c r="D11" s="38"/>
      <c r="E11" s="21"/>
      <c r="F11" s="38"/>
      <c r="H11" s="42"/>
      <c r="I11" s="38">
        <v>1954</v>
      </c>
      <c r="J11" s="42">
        <v>1954</v>
      </c>
      <c r="K11" s="21"/>
      <c r="L11" s="42"/>
      <c r="M11" s="39"/>
      <c r="N11" s="8" t="str">
        <f>IF(D11="",N10,IF(AND(D11&lt;&gt;"",ISERROR(MATCH(D11,Var_view!$A$1:$A$646,0))),"Aggregated or removed for anonymization",""))</f>
        <v/>
      </c>
    </row>
    <row r="12" spans="1:14" x14ac:dyDescent="0.35">
      <c r="A12" s="42"/>
      <c r="B12" s="42"/>
      <c r="C12" s="42"/>
      <c r="D12" s="38"/>
      <c r="E12" s="21"/>
      <c r="F12" s="38"/>
      <c r="H12" s="42"/>
      <c r="I12" s="38">
        <v>1955</v>
      </c>
      <c r="J12" s="42">
        <v>1955</v>
      </c>
      <c r="K12" s="21"/>
      <c r="L12" s="42"/>
      <c r="M12" s="39"/>
      <c r="N12" s="8" t="str">
        <f>IF(D12="",N11,IF(AND(D12&lt;&gt;"",ISERROR(MATCH(D12,Var_view!$A$1:$A$646,0))),"Aggregated or removed for anonymization",""))</f>
        <v/>
      </c>
    </row>
    <row r="13" spans="1:14" x14ac:dyDescent="0.35">
      <c r="A13" s="42"/>
      <c r="B13" s="42"/>
      <c r="C13" s="42"/>
      <c r="D13" s="38"/>
      <c r="E13" s="21"/>
      <c r="F13" s="38"/>
      <c r="H13" s="42"/>
      <c r="I13" s="38">
        <v>1956</v>
      </c>
      <c r="J13" s="42">
        <v>1956</v>
      </c>
      <c r="K13" s="21"/>
      <c r="L13" s="42"/>
      <c r="M13" s="39"/>
      <c r="N13" s="8" t="str">
        <f>IF(D13="",N12,IF(AND(D13&lt;&gt;"",ISERROR(MATCH(D13,Var_view!$A$1:$A$646,0))),"Aggregated or removed for anonymization",""))</f>
        <v/>
      </c>
    </row>
    <row r="14" spans="1:14" x14ac:dyDescent="0.35">
      <c r="A14" s="42"/>
      <c r="B14" s="42"/>
      <c r="C14" s="42"/>
      <c r="D14" s="38"/>
      <c r="E14" s="21"/>
      <c r="F14" s="38"/>
      <c r="H14" s="42"/>
      <c r="I14" s="38">
        <v>1957</v>
      </c>
      <c r="J14" s="42">
        <v>1957</v>
      </c>
      <c r="K14" s="21"/>
      <c r="L14" s="42"/>
      <c r="M14" s="39"/>
      <c r="N14" s="8" t="str">
        <f>IF(D14="",N13,IF(AND(D14&lt;&gt;"",ISERROR(MATCH(D14,Var_view!$A$1:$A$646,0))),"Aggregated or removed for anonymization",""))</f>
        <v/>
      </c>
    </row>
    <row r="15" spans="1:14" x14ac:dyDescent="0.35">
      <c r="A15" s="42"/>
      <c r="B15" s="42"/>
      <c r="C15" s="42"/>
      <c r="D15" s="38"/>
      <c r="E15" s="21"/>
      <c r="F15" s="38"/>
      <c r="H15" s="42"/>
      <c r="I15" s="38">
        <v>1958</v>
      </c>
      <c r="J15" s="42">
        <v>1958</v>
      </c>
      <c r="K15" s="21"/>
      <c r="L15" s="42"/>
      <c r="M15" s="39"/>
      <c r="N15" s="8" t="str">
        <f>IF(D15="",N14,IF(AND(D15&lt;&gt;"",ISERROR(MATCH(D15,Var_view!$A$1:$A$646,0))),"Aggregated or removed for anonymization",""))</f>
        <v/>
      </c>
    </row>
    <row r="16" spans="1:14" x14ac:dyDescent="0.35">
      <c r="A16" s="42"/>
      <c r="B16" s="42"/>
      <c r="C16" s="42"/>
      <c r="D16" s="38"/>
      <c r="E16" s="21"/>
      <c r="F16" s="38"/>
      <c r="H16" s="42"/>
      <c r="I16" s="38">
        <v>1959</v>
      </c>
      <c r="J16" s="42">
        <v>1959</v>
      </c>
      <c r="K16" s="21"/>
      <c r="L16" s="42"/>
      <c r="M16" s="39"/>
      <c r="N16" s="8" t="str">
        <f>IF(D16="",N15,IF(AND(D16&lt;&gt;"",ISERROR(MATCH(D16,Var_view!$A$1:$A$646,0))),"Aggregated or removed for anonymization",""))</f>
        <v/>
      </c>
    </row>
    <row r="17" spans="1:14" x14ac:dyDescent="0.35">
      <c r="A17" s="42"/>
      <c r="B17" s="42"/>
      <c r="C17" s="42"/>
      <c r="D17" s="38"/>
      <c r="E17" s="21"/>
      <c r="F17" s="38"/>
      <c r="H17" s="42"/>
      <c r="I17" s="38">
        <v>1960</v>
      </c>
      <c r="J17" s="42">
        <v>1960</v>
      </c>
      <c r="K17" s="21"/>
      <c r="L17" s="42"/>
      <c r="M17" s="39"/>
      <c r="N17" s="8" t="str">
        <f>IF(D17="",N16,IF(AND(D17&lt;&gt;"",ISERROR(MATCH(D17,Var_view!$A$1:$A$646,0))),"Aggregated or removed for anonymization",""))</f>
        <v/>
      </c>
    </row>
    <row r="18" spans="1:14" x14ac:dyDescent="0.35">
      <c r="A18" s="42"/>
      <c r="B18" s="42"/>
      <c r="C18" s="42"/>
      <c r="D18" s="38"/>
      <c r="E18" s="21"/>
      <c r="F18" s="38"/>
      <c r="H18" s="42"/>
      <c r="I18" s="38">
        <v>1961</v>
      </c>
      <c r="J18" s="42">
        <v>1961</v>
      </c>
      <c r="K18" s="21"/>
      <c r="L18" s="42"/>
      <c r="M18" s="39"/>
      <c r="N18" s="8" t="str">
        <f>IF(D18="",N17,IF(AND(D18&lt;&gt;"",ISERROR(MATCH(D18,Var_view!$A$1:$A$646,0))),"Aggregated or removed for anonymization",""))</f>
        <v/>
      </c>
    </row>
    <row r="19" spans="1:14" x14ac:dyDescent="0.35">
      <c r="A19" s="42"/>
      <c r="B19" s="42"/>
      <c r="C19" s="42"/>
      <c r="D19" s="38"/>
      <c r="E19" s="21"/>
      <c r="F19" s="38"/>
      <c r="H19" s="42"/>
      <c r="I19" s="38">
        <v>1962</v>
      </c>
      <c r="J19" s="42">
        <v>1962</v>
      </c>
      <c r="K19" s="21"/>
      <c r="L19" s="42"/>
      <c r="M19" s="39"/>
      <c r="N19" s="8" t="str">
        <f>IF(D19="",N18,IF(AND(D19&lt;&gt;"",ISERROR(MATCH(D19,Var_view!$A$1:$A$646,0))),"Aggregated or removed for anonymization",""))</f>
        <v/>
      </c>
    </row>
    <row r="20" spans="1:14" x14ac:dyDescent="0.35">
      <c r="A20" s="42"/>
      <c r="B20" s="42"/>
      <c r="C20" s="42"/>
      <c r="D20" s="38"/>
      <c r="E20" s="21"/>
      <c r="F20" s="38"/>
      <c r="H20" s="42"/>
      <c r="I20" s="38">
        <v>1963</v>
      </c>
      <c r="J20" s="42">
        <v>1963</v>
      </c>
      <c r="K20" s="21"/>
      <c r="L20" s="42"/>
      <c r="M20" s="39"/>
      <c r="N20" s="8" t="str">
        <f>IF(D20="",N19,IF(AND(D20&lt;&gt;"",ISERROR(MATCH(D20,Var_view!$A$1:$A$646,0))),"Aggregated or removed for anonymization",""))</f>
        <v/>
      </c>
    </row>
    <row r="21" spans="1:14" x14ac:dyDescent="0.35">
      <c r="A21" s="42"/>
      <c r="B21" s="42"/>
      <c r="C21" s="42"/>
      <c r="D21" s="38"/>
      <c r="E21" s="21"/>
      <c r="F21" s="38"/>
      <c r="H21" s="42"/>
      <c r="I21" s="38">
        <v>1964</v>
      </c>
      <c r="J21" s="42">
        <v>1964</v>
      </c>
      <c r="K21" s="21"/>
      <c r="L21" s="42"/>
      <c r="M21" s="39"/>
      <c r="N21" s="8" t="str">
        <f>IF(D21="",N20,IF(AND(D21&lt;&gt;"",ISERROR(MATCH(D21,Var_view!$A$1:$A$646,0))),"Aggregated or removed for anonymization",""))</f>
        <v/>
      </c>
    </row>
    <row r="22" spans="1:14" x14ac:dyDescent="0.35">
      <c r="A22" s="42"/>
      <c r="B22" s="42"/>
      <c r="C22" s="42"/>
      <c r="D22" s="38"/>
      <c r="E22" s="21"/>
      <c r="F22" s="38"/>
      <c r="H22" s="42"/>
      <c r="I22" s="38">
        <v>1965</v>
      </c>
      <c r="J22" s="42">
        <v>1965</v>
      </c>
      <c r="K22" s="21"/>
      <c r="L22" s="42"/>
      <c r="M22" s="39"/>
      <c r="N22" s="8" t="str">
        <f>IF(D22="",N21,IF(AND(D22&lt;&gt;"",ISERROR(MATCH(D22,Var_view!$A$1:$A$646,0))),"Aggregated or removed for anonymization",""))</f>
        <v/>
      </c>
    </row>
    <row r="23" spans="1:14" x14ac:dyDescent="0.35">
      <c r="A23" s="42"/>
      <c r="B23" s="42"/>
      <c r="C23" s="42"/>
      <c r="D23" s="38"/>
      <c r="E23" s="21"/>
      <c r="F23" s="38"/>
      <c r="H23" s="42"/>
      <c r="I23" s="38">
        <v>1966</v>
      </c>
      <c r="J23" s="42">
        <v>1966</v>
      </c>
      <c r="K23" s="21"/>
      <c r="L23" s="42"/>
      <c r="M23" s="39"/>
      <c r="N23" s="8" t="str">
        <f>IF(D23="",N22,IF(AND(D23&lt;&gt;"",ISERROR(MATCH(D23,Var_view!$A$1:$A$646,0))),"Aggregated or removed for anonymization",""))</f>
        <v/>
      </c>
    </row>
    <row r="24" spans="1:14" x14ac:dyDescent="0.35">
      <c r="A24" s="42"/>
      <c r="B24" s="42"/>
      <c r="C24" s="42"/>
      <c r="D24" s="38"/>
      <c r="E24" s="21"/>
      <c r="F24" s="38"/>
      <c r="H24" s="42"/>
      <c r="I24" s="38">
        <v>1967</v>
      </c>
      <c r="J24" s="42">
        <v>1967</v>
      </c>
      <c r="K24" s="21"/>
      <c r="L24" s="42"/>
      <c r="M24" s="39"/>
      <c r="N24" s="8" t="str">
        <f>IF(D24="",N23,IF(AND(D24&lt;&gt;"",ISERROR(MATCH(D24,Var_view!$A$1:$A$646,0))),"Aggregated or removed for anonymization",""))</f>
        <v/>
      </c>
    </row>
    <row r="25" spans="1:14" x14ac:dyDescent="0.35">
      <c r="A25" s="42"/>
      <c r="B25" s="42"/>
      <c r="C25" s="42"/>
      <c r="D25" s="38"/>
      <c r="E25" s="21"/>
      <c r="F25" s="38"/>
      <c r="H25" s="42"/>
      <c r="I25" s="38">
        <v>1968</v>
      </c>
      <c r="J25" s="42">
        <v>1968</v>
      </c>
      <c r="K25" s="21"/>
      <c r="L25" s="42"/>
      <c r="M25" s="39"/>
      <c r="N25" s="8" t="str">
        <f>IF(D25="",N24,IF(AND(D25&lt;&gt;"",ISERROR(MATCH(D25,Var_view!$A$1:$A$646,0))),"Aggregated or removed for anonymization",""))</f>
        <v/>
      </c>
    </row>
    <row r="26" spans="1:14" x14ac:dyDescent="0.35">
      <c r="A26" s="42"/>
      <c r="B26" s="42"/>
      <c r="C26" s="42"/>
      <c r="D26" s="38"/>
      <c r="E26" s="21"/>
      <c r="F26" s="38"/>
      <c r="H26" s="42"/>
      <c r="I26" s="38">
        <v>1969</v>
      </c>
      <c r="J26" s="42">
        <v>1969</v>
      </c>
      <c r="K26" s="21"/>
      <c r="L26" s="42"/>
      <c r="M26" s="39"/>
      <c r="N26" s="8" t="str">
        <f>IF(D26="",N25,IF(AND(D26&lt;&gt;"",ISERROR(MATCH(D26,Var_view!$A$1:$A$646,0))),"Aggregated or removed for anonymization",""))</f>
        <v/>
      </c>
    </row>
    <row r="27" spans="1:14" x14ac:dyDescent="0.35">
      <c r="A27" s="42"/>
      <c r="B27" s="42"/>
      <c r="C27" s="42"/>
      <c r="D27" s="38"/>
      <c r="E27" s="21"/>
      <c r="F27" s="38"/>
      <c r="H27" s="42"/>
      <c r="I27" s="38">
        <v>1970</v>
      </c>
      <c r="J27" s="42">
        <v>1970</v>
      </c>
      <c r="K27" s="21"/>
      <c r="L27" s="42"/>
      <c r="M27" s="39"/>
      <c r="N27" s="8" t="str">
        <f>IF(D27="",N26,IF(AND(D27&lt;&gt;"",ISERROR(MATCH(D27,Var_view!$A$1:$A$646,0))),"Aggregated or removed for anonymization",""))</f>
        <v/>
      </c>
    </row>
    <row r="28" spans="1:14" x14ac:dyDescent="0.35">
      <c r="A28" s="42"/>
      <c r="B28" s="42"/>
      <c r="C28" s="42"/>
      <c r="D28" s="38"/>
      <c r="E28" s="21"/>
      <c r="F28" s="38"/>
      <c r="H28" s="42"/>
      <c r="I28" s="38">
        <v>1971</v>
      </c>
      <c r="J28" s="42">
        <v>1971</v>
      </c>
      <c r="K28" s="21"/>
      <c r="L28" s="42"/>
      <c r="M28" s="39"/>
      <c r="N28" s="8" t="str">
        <f>IF(D28="",N27,IF(AND(D28&lt;&gt;"",ISERROR(MATCH(D28,Var_view!$A$1:$A$646,0))),"Aggregated or removed for anonymization",""))</f>
        <v/>
      </c>
    </row>
    <row r="29" spans="1:14" x14ac:dyDescent="0.35">
      <c r="A29" s="42"/>
      <c r="B29" s="42"/>
      <c r="C29" s="42"/>
      <c r="D29" s="38"/>
      <c r="E29" s="21"/>
      <c r="F29" s="38"/>
      <c r="H29" s="42"/>
      <c r="I29" s="38">
        <v>1972</v>
      </c>
      <c r="J29" s="42">
        <v>1972</v>
      </c>
      <c r="K29" s="21"/>
      <c r="L29" s="42"/>
      <c r="M29" s="39"/>
      <c r="N29" s="8" t="str">
        <f>IF(D29="",N28,IF(AND(D29&lt;&gt;"",ISERROR(MATCH(D29,Var_view!$A$1:$A$646,0))),"Aggregated or removed for anonymization",""))</f>
        <v/>
      </c>
    </row>
    <row r="30" spans="1:14" x14ac:dyDescent="0.35">
      <c r="A30" s="42"/>
      <c r="B30" s="42"/>
      <c r="C30" s="42"/>
      <c r="D30" s="38"/>
      <c r="E30" s="21"/>
      <c r="F30" s="38"/>
      <c r="H30" s="42"/>
      <c r="I30" s="38">
        <v>1973</v>
      </c>
      <c r="J30" s="42">
        <v>1973</v>
      </c>
      <c r="K30" s="21"/>
      <c r="L30" s="42"/>
      <c r="M30" s="39"/>
      <c r="N30" s="8" t="str">
        <f>IF(D30="",N29,IF(AND(D30&lt;&gt;"",ISERROR(MATCH(D30,Var_view!$A$1:$A$646,0))),"Aggregated or removed for anonymization",""))</f>
        <v/>
      </c>
    </row>
    <row r="31" spans="1:14" x14ac:dyDescent="0.35">
      <c r="A31" s="42"/>
      <c r="B31" s="42"/>
      <c r="C31" s="42"/>
      <c r="D31" s="38"/>
      <c r="E31" s="21"/>
      <c r="F31" s="38"/>
      <c r="H31" s="42"/>
      <c r="I31" s="38">
        <v>1974</v>
      </c>
      <c r="J31" s="42">
        <v>1974</v>
      </c>
      <c r="K31" s="21"/>
      <c r="L31" s="42"/>
      <c r="M31" s="39"/>
      <c r="N31" s="8" t="str">
        <f>IF(D31="",N30,IF(AND(D31&lt;&gt;"",ISERROR(MATCH(D31,Var_view!$A$1:$A$646,0))),"Aggregated or removed for anonymization",""))</f>
        <v/>
      </c>
    </row>
    <row r="32" spans="1:14" x14ac:dyDescent="0.35">
      <c r="A32" s="42"/>
      <c r="B32" s="42"/>
      <c r="C32" s="42"/>
      <c r="D32" s="38"/>
      <c r="E32" s="21"/>
      <c r="F32" s="38"/>
      <c r="H32" s="42"/>
      <c r="I32" s="38">
        <v>1975</v>
      </c>
      <c r="J32" s="42">
        <v>1975</v>
      </c>
      <c r="K32" s="21"/>
      <c r="L32" s="42"/>
      <c r="M32" s="39"/>
      <c r="N32" s="8" t="str">
        <f>IF(D32="",N31,IF(AND(D32&lt;&gt;"",ISERROR(MATCH(D32,Var_view!$A$1:$A$646,0))),"Aggregated or removed for anonymization",""))</f>
        <v/>
      </c>
    </row>
    <row r="33" spans="1:14" x14ac:dyDescent="0.35">
      <c r="A33" s="42"/>
      <c r="B33" s="42"/>
      <c r="C33" s="42"/>
      <c r="D33" s="38"/>
      <c r="E33" s="21"/>
      <c r="F33" s="38"/>
      <c r="H33" s="42"/>
      <c r="I33" s="38">
        <v>1976</v>
      </c>
      <c r="J33" s="42">
        <v>1976</v>
      </c>
      <c r="K33" s="21"/>
      <c r="L33" s="42"/>
      <c r="M33" s="39"/>
      <c r="N33" s="8" t="str">
        <f>IF(D33="",N32,IF(AND(D33&lt;&gt;"",ISERROR(MATCH(D33,Var_view!$A$1:$A$646,0))),"Aggregated or removed for anonymization",""))</f>
        <v/>
      </c>
    </row>
    <row r="34" spans="1:14" x14ac:dyDescent="0.35">
      <c r="A34" s="42"/>
      <c r="B34" s="42"/>
      <c r="C34" s="42"/>
      <c r="D34" s="38"/>
      <c r="E34" s="21"/>
      <c r="F34" s="38"/>
      <c r="H34" s="42"/>
      <c r="I34" s="38">
        <v>1977</v>
      </c>
      <c r="J34" s="42">
        <v>1977</v>
      </c>
      <c r="K34" s="21"/>
      <c r="L34" s="42"/>
      <c r="M34" s="39"/>
      <c r="N34" s="8" t="str">
        <f>IF(D34="",N33,IF(AND(D34&lt;&gt;"",ISERROR(MATCH(D34,Var_view!$A$1:$A$646,0))),"Aggregated or removed for anonymization",""))</f>
        <v/>
      </c>
    </row>
    <row r="35" spans="1:14" x14ac:dyDescent="0.35">
      <c r="A35" s="42"/>
      <c r="B35" s="42"/>
      <c r="C35" s="42"/>
      <c r="D35" s="38"/>
      <c r="E35" s="21"/>
      <c r="F35" s="38"/>
      <c r="H35" s="42"/>
      <c r="I35" s="38">
        <v>1978</v>
      </c>
      <c r="J35" s="42">
        <v>1978</v>
      </c>
      <c r="K35" s="21"/>
      <c r="L35" s="42"/>
      <c r="M35" s="39"/>
      <c r="N35" s="8" t="str">
        <f>IF(D35="",N34,IF(AND(D35&lt;&gt;"",ISERROR(MATCH(D35,Var_view!$A$1:$A$646,0))),"Aggregated or removed for anonymization",""))</f>
        <v/>
      </c>
    </row>
    <row r="36" spans="1:14" x14ac:dyDescent="0.35">
      <c r="A36" s="42"/>
      <c r="B36" s="42"/>
      <c r="C36" s="42"/>
      <c r="D36" s="38"/>
      <c r="E36" s="21"/>
      <c r="F36" s="38"/>
      <c r="H36" s="42"/>
      <c r="I36" s="38">
        <v>1979</v>
      </c>
      <c r="J36" s="42">
        <v>1979</v>
      </c>
      <c r="K36" s="21"/>
      <c r="L36" s="42"/>
      <c r="M36" s="39"/>
      <c r="N36" s="8" t="str">
        <f>IF(D36="",N35,IF(AND(D36&lt;&gt;"",ISERROR(MATCH(D36,Var_view!$A$1:$A$646,0))),"Aggregated or removed for anonymization",""))</f>
        <v/>
      </c>
    </row>
    <row r="37" spans="1:14" x14ac:dyDescent="0.35">
      <c r="A37" s="42"/>
      <c r="B37" s="42"/>
      <c r="C37" s="42"/>
      <c r="D37" s="38"/>
      <c r="E37" s="21"/>
      <c r="F37" s="38"/>
      <c r="H37" s="42"/>
      <c r="I37" s="38">
        <v>1980</v>
      </c>
      <c r="J37" s="42">
        <v>1980</v>
      </c>
      <c r="K37" s="21"/>
      <c r="L37" s="42"/>
      <c r="M37" s="39"/>
      <c r="N37" s="8" t="str">
        <f>IF(D37="",N36,IF(AND(D37&lt;&gt;"",ISERROR(MATCH(D37,Var_view!$A$1:$A$646,0))),"Aggregated or removed for anonymization",""))</f>
        <v/>
      </c>
    </row>
    <row r="38" spans="1:14" x14ac:dyDescent="0.35">
      <c r="A38" s="42"/>
      <c r="B38" s="42"/>
      <c r="C38" s="42"/>
      <c r="D38" s="38"/>
      <c r="E38" s="21"/>
      <c r="F38" s="38"/>
      <c r="H38" s="42"/>
      <c r="I38" s="38">
        <v>1981</v>
      </c>
      <c r="J38" s="42">
        <v>1981</v>
      </c>
      <c r="K38" s="21"/>
      <c r="L38" s="42"/>
      <c r="M38" s="39"/>
      <c r="N38" s="8" t="str">
        <f>IF(D38="",N37,IF(AND(D38&lt;&gt;"",ISERROR(MATCH(D38,Var_view!$A$1:$A$646,0))),"Aggregated or removed for anonymization",""))</f>
        <v/>
      </c>
    </row>
    <row r="39" spans="1:14" x14ac:dyDescent="0.35">
      <c r="A39" s="42"/>
      <c r="B39" s="42"/>
      <c r="C39" s="42"/>
      <c r="D39" s="38"/>
      <c r="E39" s="21"/>
      <c r="F39" s="38"/>
      <c r="H39" s="42"/>
      <c r="I39" s="38">
        <v>1982</v>
      </c>
      <c r="J39" s="42">
        <v>1982</v>
      </c>
      <c r="K39" s="21"/>
      <c r="L39" s="42"/>
      <c r="M39" s="39"/>
      <c r="N39" s="8" t="str">
        <f>IF(D39="",N38,IF(AND(D39&lt;&gt;"",ISERROR(MATCH(D39,Var_view!$A$1:$A$646,0))),"Aggregated or removed for anonymization",""))</f>
        <v/>
      </c>
    </row>
    <row r="40" spans="1:14" x14ac:dyDescent="0.35">
      <c r="A40" s="42"/>
      <c r="B40" s="42"/>
      <c r="C40" s="42"/>
      <c r="D40" s="38"/>
      <c r="E40" s="21"/>
      <c r="F40" s="38"/>
      <c r="H40" s="42"/>
      <c r="I40" s="38">
        <v>1983</v>
      </c>
      <c r="J40" s="42">
        <v>1983</v>
      </c>
      <c r="K40" s="21"/>
      <c r="L40" s="42"/>
      <c r="M40" s="39"/>
      <c r="N40" s="8" t="str">
        <f>IF(D40="",N39,IF(AND(D40&lt;&gt;"",ISERROR(MATCH(D40,Var_view!$A$1:$A$646,0))),"Aggregated or removed for anonymization",""))</f>
        <v/>
      </c>
    </row>
    <row r="41" spans="1:14" x14ac:dyDescent="0.35">
      <c r="A41" s="42"/>
      <c r="B41" s="42"/>
      <c r="C41" s="42"/>
      <c r="D41" s="38"/>
      <c r="E41" s="21"/>
      <c r="F41" s="38"/>
      <c r="H41" s="42"/>
      <c r="I41" s="38">
        <v>1984</v>
      </c>
      <c r="J41" s="42">
        <v>1984</v>
      </c>
      <c r="K41" s="21"/>
      <c r="L41" s="42"/>
      <c r="M41" s="39"/>
      <c r="N41" s="8" t="str">
        <f>IF(D41="",N40,IF(AND(D41&lt;&gt;"",ISERROR(MATCH(D41,Var_view!$A$1:$A$646,0))),"Aggregated or removed for anonymization",""))</f>
        <v/>
      </c>
    </row>
    <row r="42" spans="1:14" x14ac:dyDescent="0.35">
      <c r="A42" s="42"/>
      <c r="B42" s="42"/>
      <c r="C42" s="42"/>
      <c r="D42" s="38"/>
      <c r="E42" s="21"/>
      <c r="F42" s="38"/>
      <c r="H42" s="42"/>
      <c r="I42" s="38">
        <v>1985</v>
      </c>
      <c r="J42" s="42">
        <v>1985</v>
      </c>
      <c r="K42" s="21"/>
      <c r="L42" s="42"/>
      <c r="M42" s="39"/>
      <c r="N42" s="8" t="str">
        <f>IF(D42="",N41,IF(AND(D42&lt;&gt;"",ISERROR(MATCH(D42,Var_view!$A$1:$A$646,0))),"Aggregated or removed for anonymization",""))</f>
        <v/>
      </c>
    </row>
    <row r="43" spans="1:14" x14ac:dyDescent="0.35">
      <c r="A43" s="42"/>
      <c r="B43" s="42"/>
      <c r="C43" s="42"/>
      <c r="D43" s="38"/>
      <c r="E43" s="21"/>
      <c r="F43" s="38"/>
      <c r="H43" s="42"/>
      <c r="I43" s="38">
        <v>1986</v>
      </c>
      <c r="J43" s="42">
        <v>1986</v>
      </c>
      <c r="K43" s="21"/>
      <c r="L43" s="42"/>
      <c r="M43" s="39"/>
      <c r="N43" s="8" t="str">
        <f>IF(D43="",N42,IF(AND(D43&lt;&gt;"",ISERROR(MATCH(D43,Var_view!$A$1:$A$646,0))),"Aggregated or removed for anonymization",""))</f>
        <v/>
      </c>
    </row>
    <row r="44" spans="1:14" x14ac:dyDescent="0.35">
      <c r="A44" s="42"/>
      <c r="B44" s="42"/>
      <c r="C44" s="42"/>
      <c r="D44" s="38"/>
      <c r="E44" s="21"/>
      <c r="F44" s="38"/>
      <c r="H44" s="42"/>
      <c r="I44" s="38">
        <v>1987</v>
      </c>
      <c r="J44" s="42">
        <v>1987</v>
      </c>
      <c r="K44" s="21"/>
      <c r="L44" s="42"/>
      <c r="M44" s="39"/>
      <c r="N44" s="8" t="str">
        <f>IF(D44="",N43,IF(AND(D44&lt;&gt;"",ISERROR(MATCH(D44,Var_view!$A$1:$A$646,0))),"Aggregated or removed for anonymization",""))</f>
        <v/>
      </c>
    </row>
    <row r="45" spans="1:14" x14ac:dyDescent="0.35">
      <c r="A45" s="42"/>
      <c r="B45" s="42"/>
      <c r="C45" s="42"/>
      <c r="D45" s="38"/>
      <c r="E45" s="21"/>
      <c r="F45" s="38"/>
      <c r="H45" s="42"/>
      <c r="I45" s="38">
        <v>1988</v>
      </c>
      <c r="J45" s="42">
        <v>1988</v>
      </c>
      <c r="K45" s="21"/>
      <c r="L45" s="42"/>
      <c r="M45" s="39"/>
      <c r="N45" s="8" t="str">
        <f>IF(D45="",N44,IF(AND(D45&lt;&gt;"",ISERROR(MATCH(D45,Var_view!$A$1:$A$646,0))),"Aggregated or removed for anonymization",""))</f>
        <v/>
      </c>
    </row>
    <row r="46" spans="1:14" x14ac:dyDescent="0.35">
      <c r="A46" s="42"/>
      <c r="B46" s="42"/>
      <c r="C46" s="42"/>
      <c r="D46" s="38"/>
      <c r="E46" s="21"/>
      <c r="F46" s="38"/>
      <c r="H46" s="42"/>
      <c r="I46" s="38">
        <v>1989</v>
      </c>
      <c r="J46" s="42">
        <v>1989</v>
      </c>
      <c r="K46" s="21"/>
      <c r="L46" s="42"/>
      <c r="M46" s="39"/>
      <c r="N46" s="8" t="str">
        <f>IF(D46="",N45,IF(AND(D46&lt;&gt;"",ISERROR(MATCH(D46,Var_view!$A$1:$A$646,0))),"Aggregated or removed for anonymization",""))</f>
        <v/>
      </c>
    </row>
    <row r="47" spans="1:14" x14ac:dyDescent="0.35">
      <c r="A47" s="42"/>
      <c r="B47" s="42"/>
      <c r="C47" s="42"/>
      <c r="D47" s="38"/>
      <c r="E47" s="21"/>
      <c r="F47" s="38"/>
      <c r="H47" s="42"/>
      <c r="I47" s="38">
        <v>1990</v>
      </c>
      <c r="J47" s="42">
        <v>1990</v>
      </c>
      <c r="K47" s="21"/>
      <c r="L47" s="42"/>
      <c r="M47" s="39"/>
      <c r="N47" s="8" t="str">
        <f>IF(D47="",N46,IF(AND(D47&lt;&gt;"",ISERROR(MATCH(D47,Var_view!$A$1:$A$646,0))),"Aggregated or removed for anonymization",""))</f>
        <v/>
      </c>
    </row>
    <row r="48" spans="1:14" x14ac:dyDescent="0.35">
      <c r="A48" s="42"/>
      <c r="B48" s="42"/>
      <c r="C48" s="42"/>
      <c r="D48" s="38"/>
      <c r="E48" s="21"/>
      <c r="F48" s="38"/>
      <c r="H48" s="42"/>
      <c r="I48" s="38">
        <v>1991</v>
      </c>
      <c r="J48" s="42">
        <v>1991</v>
      </c>
      <c r="K48" s="21"/>
      <c r="L48" s="42"/>
      <c r="M48" s="39"/>
      <c r="N48" s="8" t="str">
        <f>IF(D48="",N47,IF(AND(D48&lt;&gt;"",ISERROR(MATCH(D48,Var_view!$A$1:$A$646,0))),"Aggregated or removed for anonymization",""))</f>
        <v/>
      </c>
    </row>
    <row r="49" spans="1:14" x14ac:dyDescent="0.35">
      <c r="A49" s="42"/>
      <c r="B49" s="42"/>
      <c r="C49" s="42"/>
      <c r="D49" s="38"/>
      <c r="E49" s="21"/>
      <c r="F49" s="38"/>
      <c r="H49" s="42"/>
      <c r="I49" s="38">
        <v>1992</v>
      </c>
      <c r="J49" s="42">
        <v>1992</v>
      </c>
      <c r="K49" s="21"/>
      <c r="L49" s="42"/>
      <c r="M49" s="39"/>
      <c r="N49" s="8" t="str">
        <f>IF(D49="",N48,IF(AND(D49&lt;&gt;"",ISERROR(MATCH(D49,Var_view!$A$1:$A$646,0))),"Aggregated or removed for anonymization",""))</f>
        <v/>
      </c>
    </row>
    <row r="50" spans="1:14" x14ac:dyDescent="0.35">
      <c r="A50" s="42"/>
      <c r="B50" s="42"/>
      <c r="C50" s="42"/>
      <c r="D50" s="38"/>
      <c r="E50" s="21"/>
      <c r="F50" s="38"/>
      <c r="H50" s="42"/>
      <c r="I50" s="38">
        <v>1993</v>
      </c>
      <c r="J50" s="42">
        <v>1993</v>
      </c>
      <c r="K50" s="21"/>
      <c r="L50" s="42"/>
      <c r="M50" s="39"/>
      <c r="N50" s="8" t="str">
        <f>IF(D50="",N49,IF(AND(D50&lt;&gt;"",ISERROR(MATCH(D50,Var_view!$A$1:$A$646,0))),"Aggregated or removed for anonymization",""))</f>
        <v/>
      </c>
    </row>
    <row r="51" spans="1:14" x14ac:dyDescent="0.35">
      <c r="A51" s="42"/>
      <c r="B51" s="42"/>
      <c r="C51" s="42"/>
      <c r="D51" s="38"/>
      <c r="E51" s="21"/>
      <c r="F51" s="38"/>
      <c r="H51" s="42"/>
      <c r="I51" s="38">
        <v>1994</v>
      </c>
      <c r="J51" s="42">
        <v>1994</v>
      </c>
      <c r="K51" s="21"/>
      <c r="L51" s="42"/>
      <c r="M51" s="39"/>
      <c r="N51" s="8" t="str">
        <f>IF(D51="",N50,IF(AND(D51&lt;&gt;"",ISERROR(MATCH(D51,Var_view!$A$1:$A$646,0))),"Aggregated or removed for anonymization",""))</f>
        <v/>
      </c>
    </row>
    <row r="52" spans="1:14" x14ac:dyDescent="0.35">
      <c r="A52" s="42"/>
      <c r="B52" s="42"/>
      <c r="C52" s="42"/>
      <c r="D52" s="38"/>
      <c r="E52" s="21"/>
      <c r="F52" s="38"/>
      <c r="H52" s="42"/>
      <c r="I52" s="38">
        <v>1995</v>
      </c>
      <c r="J52" s="42">
        <v>1995</v>
      </c>
      <c r="K52" s="21"/>
      <c r="L52" s="42"/>
      <c r="M52" s="39"/>
      <c r="N52" s="8" t="str">
        <f>IF(D52="",N51,IF(AND(D52&lt;&gt;"",ISERROR(MATCH(D52,Var_view!$A$1:$A$646,0))),"Aggregated or removed for anonymization",""))</f>
        <v/>
      </c>
    </row>
    <row r="53" spans="1:14" x14ac:dyDescent="0.35">
      <c r="A53" s="42"/>
      <c r="B53" s="42"/>
      <c r="C53" s="42"/>
      <c r="D53" s="38"/>
      <c r="E53" s="21"/>
      <c r="F53" s="38"/>
      <c r="H53" s="42"/>
      <c r="I53" s="38">
        <v>1996</v>
      </c>
      <c r="J53" s="42">
        <v>1996</v>
      </c>
      <c r="K53" s="21"/>
      <c r="L53" s="42"/>
      <c r="M53" s="39"/>
      <c r="N53" s="8" t="str">
        <f>IF(D53="",N52,IF(AND(D53&lt;&gt;"",ISERROR(MATCH(D53,Var_view!$A$1:$A$646,0))),"Aggregated or removed for anonymization",""))</f>
        <v/>
      </c>
    </row>
    <row r="54" spans="1:14" x14ac:dyDescent="0.35">
      <c r="A54" s="42"/>
      <c r="B54" s="42"/>
      <c r="C54" s="42"/>
      <c r="D54" s="38"/>
      <c r="E54" s="21"/>
      <c r="F54" s="38"/>
      <c r="H54" s="42"/>
      <c r="I54" s="38">
        <v>1997</v>
      </c>
      <c r="J54" s="42">
        <v>1997</v>
      </c>
      <c r="K54" s="21"/>
      <c r="L54" s="42"/>
      <c r="M54" s="39"/>
      <c r="N54" s="8" t="str">
        <f>IF(D54="",N53,IF(AND(D54&lt;&gt;"",ISERROR(MATCH(D54,Var_view!$A$1:$A$646,0))),"Aggregated or removed for anonymization",""))</f>
        <v/>
      </c>
    </row>
    <row r="55" spans="1:14" x14ac:dyDescent="0.35">
      <c r="A55" s="42"/>
      <c r="B55" s="42"/>
      <c r="C55" s="42"/>
      <c r="D55" s="38"/>
      <c r="E55" s="21"/>
      <c r="F55" s="38"/>
      <c r="H55" s="42"/>
      <c r="I55" s="38">
        <v>1998</v>
      </c>
      <c r="J55" s="42">
        <v>1998</v>
      </c>
      <c r="K55" s="21"/>
      <c r="L55" s="42"/>
      <c r="M55" s="39"/>
      <c r="N55" s="8" t="str">
        <f>IF(D55="",N54,IF(AND(D55&lt;&gt;"",ISERROR(MATCH(D55,Var_view!$A$1:$A$646,0))),"Aggregated or removed for anonymization",""))</f>
        <v/>
      </c>
    </row>
    <row r="56" spans="1:14" x14ac:dyDescent="0.35">
      <c r="A56" s="42"/>
      <c r="B56" s="42"/>
      <c r="C56" s="42"/>
      <c r="D56" s="38"/>
      <c r="E56" s="21"/>
      <c r="F56" s="38"/>
      <c r="H56" s="42"/>
      <c r="I56" s="38">
        <v>1999</v>
      </c>
      <c r="J56" s="42">
        <v>1999</v>
      </c>
      <c r="K56" s="21"/>
      <c r="L56" s="42"/>
      <c r="M56" s="39"/>
      <c r="N56" s="8" t="str">
        <f>IF(D56="",N55,IF(AND(D56&lt;&gt;"",ISERROR(MATCH(D56,Var_view!$A$1:$A$646,0))),"Aggregated or removed for anonymization",""))</f>
        <v/>
      </c>
    </row>
    <row r="57" spans="1:14" x14ac:dyDescent="0.35">
      <c r="A57" s="42"/>
      <c r="B57" s="42"/>
      <c r="C57" s="42"/>
      <c r="D57" s="38"/>
      <c r="E57" s="21"/>
      <c r="F57" s="38"/>
      <c r="H57" s="42"/>
      <c r="I57" s="38">
        <v>2000</v>
      </c>
      <c r="J57" s="42">
        <v>2000</v>
      </c>
      <c r="K57" s="21"/>
      <c r="L57" s="42"/>
      <c r="M57" s="39"/>
      <c r="N57" s="8" t="str">
        <f>IF(D57="",N56,IF(AND(D57&lt;&gt;"",ISERROR(MATCH(D57,Var_view!$A$1:$A$646,0))),"Aggregated or removed for anonymization",""))</f>
        <v/>
      </c>
    </row>
    <row r="58" spans="1:14" x14ac:dyDescent="0.35">
      <c r="A58" s="42"/>
      <c r="B58" s="42"/>
      <c r="C58" s="42"/>
      <c r="D58" s="38"/>
      <c r="E58" s="21"/>
      <c r="F58" s="38"/>
      <c r="H58" s="42"/>
      <c r="I58" s="38">
        <v>2001</v>
      </c>
      <c r="J58" s="42">
        <v>2001</v>
      </c>
      <c r="K58" s="21"/>
      <c r="L58" s="42"/>
      <c r="M58" s="39"/>
      <c r="N58" s="8" t="str">
        <f>IF(D58="",N57,IF(AND(D58&lt;&gt;"",ISERROR(MATCH(D58,Var_view!$A$1:$A$646,0))),"Aggregated or removed for anonymization",""))</f>
        <v/>
      </c>
    </row>
    <row r="59" spans="1:14" x14ac:dyDescent="0.35">
      <c r="A59" s="42"/>
      <c r="B59" s="42"/>
      <c r="C59" s="42"/>
      <c r="D59" s="38"/>
      <c r="E59" s="21"/>
      <c r="F59" s="38"/>
      <c r="H59" s="42"/>
      <c r="I59" s="38">
        <v>2002</v>
      </c>
      <c r="J59" s="42">
        <v>2002</v>
      </c>
      <c r="K59" s="21"/>
      <c r="L59" s="42"/>
      <c r="M59" s="39"/>
      <c r="N59" s="8" t="str">
        <f>IF(D59="",N58,IF(AND(D59&lt;&gt;"",ISERROR(MATCH(D59,Var_view!$A$1:$A$646,0))),"Aggregated or removed for anonymization",""))</f>
        <v/>
      </c>
    </row>
    <row r="60" spans="1:14" x14ac:dyDescent="0.35">
      <c r="A60" s="42"/>
      <c r="B60" s="42"/>
      <c r="C60" s="42"/>
      <c r="D60" s="38"/>
      <c r="E60" s="21"/>
      <c r="F60" s="38"/>
      <c r="H60" s="42"/>
      <c r="I60" s="38">
        <v>2003</v>
      </c>
      <c r="J60" s="42">
        <v>2003</v>
      </c>
      <c r="K60" s="21"/>
      <c r="L60" s="42"/>
      <c r="M60" s="39"/>
      <c r="N60" s="8" t="str">
        <f>IF(D60="",N59,IF(AND(D60&lt;&gt;"",ISERROR(MATCH(D60,Var_view!$A$1:$A$646,0))),"Aggregated or removed for anonymization",""))</f>
        <v/>
      </c>
    </row>
    <row r="61" spans="1:14" ht="26" x14ac:dyDescent="0.35">
      <c r="A61" s="42" t="s">
        <v>449</v>
      </c>
      <c r="B61" s="42"/>
      <c r="C61" s="42"/>
      <c r="D61" s="38" t="s">
        <v>2703</v>
      </c>
      <c r="E61" s="21"/>
      <c r="F61" s="38" t="s">
        <v>1216</v>
      </c>
      <c r="G61" s="21" t="s">
        <v>1217</v>
      </c>
      <c r="H61" s="42" t="s">
        <v>211</v>
      </c>
      <c r="I61" s="38">
        <v>1</v>
      </c>
      <c r="J61" s="42" t="s">
        <v>180</v>
      </c>
      <c r="K61" s="21" t="s">
        <v>1932</v>
      </c>
      <c r="L61" s="42" t="s">
        <v>452</v>
      </c>
      <c r="M61" s="39"/>
      <c r="N61" s="8" t="str">
        <f>IF(D61="",N60,IF(AND(D61&lt;&gt;"",ISERROR(MATCH(D61,Var_view!$A$1:$A$646,0))),"Aggregated or removed for anonymization",""))</f>
        <v/>
      </c>
    </row>
    <row r="62" spans="1:14" x14ac:dyDescent="0.35">
      <c r="A62" s="42"/>
      <c r="B62" s="42"/>
      <c r="C62" s="42"/>
      <c r="D62" s="38"/>
      <c r="E62" s="21"/>
      <c r="F62" s="38"/>
      <c r="H62" s="42"/>
      <c r="I62" s="38">
        <v>2</v>
      </c>
      <c r="J62" s="42" t="s">
        <v>181</v>
      </c>
      <c r="K62" s="21"/>
      <c r="L62" s="42"/>
      <c r="M62" s="39"/>
      <c r="N62" s="8" t="str">
        <f>IF(D62="",N61,IF(AND(D62&lt;&gt;"",ISERROR(MATCH(D62,Var_view!$A$1:$A$646,0))),"Aggregated or removed for anonymization",""))</f>
        <v/>
      </c>
    </row>
    <row r="63" spans="1:14" x14ac:dyDescent="0.35">
      <c r="A63" s="42"/>
      <c r="B63" s="42"/>
      <c r="C63" s="42"/>
      <c r="D63" s="38"/>
      <c r="E63" s="21"/>
      <c r="F63" s="38"/>
      <c r="H63" s="42"/>
      <c r="I63" s="38">
        <v>3</v>
      </c>
      <c r="J63" s="42" t="s">
        <v>182</v>
      </c>
      <c r="K63" s="21"/>
      <c r="L63" s="42"/>
      <c r="M63" s="39"/>
      <c r="N63" s="8" t="str">
        <f>IF(D63="",N62,IF(AND(D63&lt;&gt;"",ISERROR(MATCH(D63,Var_view!$A$1:$A$646,0))),"Aggregated or removed for anonymization",""))</f>
        <v/>
      </c>
    </row>
    <row r="64" spans="1:14" x14ac:dyDescent="0.35">
      <c r="A64" s="42"/>
      <c r="B64" s="42"/>
      <c r="C64" s="42"/>
      <c r="D64" s="38"/>
      <c r="E64" s="21"/>
      <c r="F64" s="38"/>
      <c r="H64" s="42"/>
      <c r="I64" s="38">
        <v>4</v>
      </c>
      <c r="J64" s="42" t="s">
        <v>183</v>
      </c>
      <c r="K64" s="21"/>
      <c r="L64" s="42"/>
      <c r="M64" s="39"/>
      <c r="N64" s="8" t="str">
        <f>IF(D64="",N63,IF(AND(D64&lt;&gt;"",ISERROR(MATCH(D64,Var_view!$A$1:$A$646,0))),"Aggregated or removed for anonymization",""))</f>
        <v/>
      </c>
    </row>
    <row r="65" spans="1:14" x14ac:dyDescent="0.35">
      <c r="A65" s="42"/>
      <c r="B65" s="42"/>
      <c r="C65" s="42"/>
      <c r="D65" s="38"/>
      <c r="E65" s="21"/>
      <c r="F65" s="38"/>
      <c r="H65" s="42"/>
      <c r="I65" s="38">
        <v>5</v>
      </c>
      <c r="J65" s="42" t="s">
        <v>184</v>
      </c>
      <c r="K65" s="21"/>
      <c r="L65" s="42"/>
      <c r="M65" s="39"/>
      <c r="N65" s="8" t="str">
        <f>IF(D65="",N64,IF(AND(D65&lt;&gt;"",ISERROR(MATCH(D65,Var_view!$A$1:$A$646,0))),"Aggregated or removed for anonymization",""))</f>
        <v/>
      </c>
    </row>
    <row r="66" spans="1:14" x14ac:dyDescent="0.35">
      <c r="A66" s="42"/>
      <c r="B66" s="42"/>
      <c r="C66" s="42"/>
      <c r="D66" s="38"/>
      <c r="E66" s="21"/>
      <c r="F66" s="38"/>
      <c r="H66" s="42"/>
      <c r="I66" s="38">
        <v>6</v>
      </c>
      <c r="J66" s="42" t="s">
        <v>185</v>
      </c>
      <c r="K66" s="21"/>
      <c r="L66" s="42"/>
      <c r="M66" s="39"/>
      <c r="N66" s="8" t="str">
        <f>IF(D66="",N65,IF(AND(D66&lt;&gt;"",ISERROR(MATCH(D66,Var_view!$A$1:$A$646,0))),"Aggregated or removed for anonymization",""))</f>
        <v/>
      </c>
    </row>
    <row r="67" spans="1:14" x14ac:dyDescent="0.35">
      <c r="A67" s="42"/>
      <c r="B67" s="42"/>
      <c r="C67" s="42"/>
      <c r="D67" s="38"/>
      <c r="E67" s="21"/>
      <c r="F67" s="38"/>
      <c r="H67" s="42"/>
      <c r="I67" s="38">
        <v>7</v>
      </c>
      <c r="J67" s="42" t="s">
        <v>186</v>
      </c>
      <c r="K67" s="21"/>
      <c r="L67" s="42"/>
      <c r="M67" s="39"/>
      <c r="N67" s="8" t="str">
        <f>IF(D67="",N66,IF(AND(D67&lt;&gt;"",ISERROR(MATCH(D67,Var_view!$A$1:$A$646,0))),"Aggregated or removed for anonymization",""))</f>
        <v/>
      </c>
    </row>
    <row r="68" spans="1:14" x14ac:dyDescent="0.35">
      <c r="A68" s="42"/>
      <c r="B68" s="42"/>
      <c r="C68" s="42"/>
      <c r="D68" s="38"/>
      <c r="E68" s="21"/>
      <c r="F68" s="38"/>
      <c r="H68" s="42"/>
      <c r="I68" s="38">
        <v>8</v>
      </c>
      <c r="J68" s="42" t="s">
        <v>187</v>
      </c>
      <c r="K68" s="21"/>
      <c r="L68" s="42"/>
      <c r="M68" s="39"/>
      <c r="N68" s="8" t="str">
        <f>IF(D68="",N67,IF(AND(D68&lt;&gt;"",ISERROR(MATCH(D68,Var_view!$A$1:$A$646,0))),"Aggregated or removed for anonymization",""))</f>
        <v/>
      </c>
    </row>
    <row r="69" spans="1:14" x14ac:dyDescent="0.35">
      <c r="A69" s="42"/>
      <c r="B69" s="42"/>
      <c r="C69" s="42"/>
      <c r="D69" s="38"/>
      <c r="E69" s="21"/>
      <c r="F69" s="38"/>
      <c r="H69" s="42"/>
      <c r="I69" s="38">
        <v>9</v>
      </c>
      <c r="J69" s="42" t="s">
        <v>188</v>
      </c>
      <c r="K69" s="21"/>
      <c r="L69" s="42"/>
      <c r="M69" s="39"/>
      <c r="N69" s="8" t="str">
        <f>IF(D69="",N68,IF(AND(D69&lt;&gt;"",ISERROR(MATCH(D69,Var_view!$A$1:$A$646,0))),"Aggregated or removed for anonymization",""))</f>
        <v/>
      </c>
    </row>
    <row r="70" spans="1:14" x14ac:dyDescent="0.35">
      <c r="A70" s="42"/>
      <c r="B70" s="42"/>
      <c r="C70" s="42"/>
      <c r="D70" s="38"/>
      <c r="E70" s="21"/>
      <c r="F70" s="38"/>
      <c r="H70" s="42"/>
      <c r="I70" s="38">
        <v>10</v>
      </c>
      <c r="J70" s="42" t="s">
        <v>189</v>
      </c>
      <c r="K70" s="21"/>
      <c r="L70" s="42"/>
      <c r="M70" s="39"/>
      <c r="N70" s="8" t="str">
        <f>IF(D70="",N69,IF(AND(D70&lt;&gt;"",ISERROR(MATCH(D70,Var_view!$A$1:$A$646,0))),"Aggregated or removed for anonymization",""))</f>
        <v/>
      </c>
    </row>
    <row r="71" spans="1:14" x14ac:dyDescent="0.35">
      <c r="A71" s="42"/>
      <c r="B71" s="42"/>
      <c r="C71" s="42"/>
      <c r="D71" s="38"/>
      <c r="E71" s="21"/>
      <c r="F71" s="38"/>
      <c r="H71" s="42"/>
      <c r="I71" s="38">
        <v>11</v>
      </c>
      <c r="J71" s="42" t="s">
        <v>190</v>
      </c>
      <c r="K71" s="21"/>
      <c r="L71" s="42"/>
      <c r="M71" s="39"/>
      <c r="N71" s="8" t="str">
        <f>IF(D71="",N70,IF(AND(D71&lt;&gt;"",ISERROR(MATCH(D71,Var_view!$A$1:$A$646,0))),"Aggregated or removed for anonymization",""))</f>
        <v/>
      </c>
    </row>
    <row r="72" spans="1:14" x14ac:dyDescent="0.35">
      <c r="A72" s="42"/>
      <c r="B72" s="42"/>
      <c r="C72" s="42"/>
      <c r="D72" s="38"/>
      <c r="E72" s="21"/>
      <c r="F72" s="38"/>
      <c r="H72" s="42"/>
      <c r="I72" s="38">
        <v>12</v>
      </c>
      <c r="J72" s="42" t="s">
        <v>191</v>
      </c>
      <c r="K72" s="21"/>
      <c r="L72" s="42"/>
      <c r="M72" s="39"/>
      <c r="N72" s="8" t="str">
        <f>IF(D72="",N71,IF(AND(D72&lt;&gt;"",ISERROR(MATCH(D72,Var_view!$A$1:$A$646,0))),"Aggregated or removed for anonymization",""))</f>
        <v/>
      </c>
    </row>
    <row r="73" spans="1:14" ht="39" x14ac:dyDescent="0.35">
      <c r="A73" s="42" t="s">
        <v>449</v>
      </c>
      <c r="B73" s="42"/>
      <c r="C73" s="42"/>
      <c r="D73" s="38" t="s">
        <v>2704</v>
      </c>
      <c r="E73" s="21"/>
      <c r="F73" s="38" t="s">
        <v>1219</v>
      </c>
      <c r="G73" s="21" t="s">
        <v>1218</v>
      </c>
      <c r="H73" s="42" t="s">
        <v>1336</v>
      </c>
      <c r="I73" s="70" t="s">
        <v>1220</v>
      </c>
      <c r="J73" s="49" t="s">
        <v>1220</v>
      </c>
      <c r="K73" s="21" t="s">
        <v>1933</v>
      </c>
      <c r="L73" s="42" t="s">
        <v>452</v>
      </c>
      <c r="M73" s="39" t="s">
        <v>1707</v>
      </c>
      <c r="N73" s="8" t="str">
        <f>IF(D73="",N72,IF(AND(D73&lt;&gt;"",ISERROR(MATCH(D73,Var_view!$A$1:$A$646,0))),"Aggregated or removed for anonymization",""))</f>
        <v/>
      </c>
    </row>
    <row r="74" spans="1:14" ht="39" x14ac:dyDescent="0.35">
      <c r="A74" s="42" t="s">
        <v>449</v>
      </c>
      <c r="B74" s="42"/>
      <c r="C74" s="42"/>
      <c r="D74" s="38" t="s">
        <v>2705</v>
      </c>
      <c r="E74" s="21"/>
      <c r="F74" s="38" t="s">
        <v>2596</v>
      </c>
      <c r="G74" s="21" t="s">
        <v>1218</v>
      </c>
      <c r="H74" s="42" t="s">
        <v>1336</v>
      </c>
      <c r="I74" s="70" t="s">
        <v>1220</v>
      </c>
      <c r="J74" s="49" t="s">
        <v>1220</v>
      </c>
      <c r="K74" s="21" t="s">
        <v>1933</v>
      </c>
      <c r="L74" s="42" t="s">
        <v>452</v>
      </c>
      <c r="M74" s="39" t="s">
        <v>2593</v>
      </c>
      <c r="N74" s="8" t="str">
        <f>IF(D74="",N73,IF(AND(D74&lt;&gt;"",ISERROR(MATCH(D74,Var_view!$A$1:$A$646,0))),"Aggregated or removed for anonymization",""))</f>
        <v/>
      </c>
    </row>
    <row r="75" spans="1:14" ht="39" x14ac:dyDescent="0.35">
      <c r="A75" s="42" t="s">
        <v>449</v>
      </c>
      <c r="B75" s="42"/>
      <c r="C75" s="42"/>
      <c r="D75" s="38" t="s">
        <v>2706</v>
      </c>
      <c r="E75" s="21"/>
      <c r="F75" s="38" t="s">
        <v>2597</v>
      </c>
      <c r="G75" s="21" t="s">
        <v>1218</v>
      </c>
      <c r="H75" s="42" t="s">
        <v>1336</v>
      </c>
      <c r="I75" s="70" t="s">
        <v>1220</v>
      </c>
      <c r="J75" s="49" t="s">
        <v>1220</v>
      </c>
      <c r="K75" s="21" t="s">
        <v>1933</v>
      </c>
      <c r="L75" s="42" t="s">
        <v>452</v>
      </c>
      <c r="M75" s="39" t="s">
        <v>2593</v>
      </c>
      <c r="N75" s="8" t="str">
        <f>IF(D75="",N74,IF(AND(D75&lt;&gt;"",ISERROR(MATCH(D75,Var_view!$A$1:$A$646,0))),"Aggregated or removed for anonymization",""))</f>
        <v/>
      </c>
    </row>
    <row r="76" spans="1:14" ht="39" x14ac:dyDescent="0.35">
      <c r="A76" s="42" t="s">
        <v>449</v>
      </c>
      <c r="B76" s="42"/>
      <c r="C76" s="42"/>
      <c r="D76" s="38" t="s">
        <v>1222</v>
      </c>
      <c r="E76" s="21"/>
      <c r="F76" s="38" t="s">
        <v>1223</v>
      </c>
      <c r="G76" s="21" t="s">
        <v>1221</v>
      </c>
      <c r="H76" s="42" t="s">
        <v>1336</v>
      </c>
      <c r="I76" s="70" t="s">
        <v>1220</v>
      </c>
      <c r="J76" s="49" t="s">
        <v>1220</v>
      </c>
      <c r="K76" s="21" t="s">
        <v>1933</v>
      </c>
      <c r="L76" s="42" t="s">
        <v>452</v>
      </c>
      <c r="M76" s="39" t="s">
        <v>1707</v>
      </c>
      <c r="N76" s="8" t="str">
        <f>IF(D76="",N75,IF(AND(D76&lt;&gt;"",ISERROR(MATCH(D76,Var_view!$A$1:$A$646,0))),"Aggregated or removed for anonymization",""))</f>
        <v/>
      </c>
    </row>
    <row r="77" spans="1:14" ht="26" x14ac:dyDescent="0.35">
      <c r="A77" s="71" t="s">
        <v>450</v>
      </c>
      <c r="B77" s="71"/>
      <c r="C77" s="71"/>
      <c r="D77" s="72" t="s">
        <v>1226</v>
      </c>
      <c r="E77" s="68"/>
      <c r="F77" s="72" t="s">
        <v>1328</v>
      </c>
      <c r="G77" s="68" t="s">
        <v>1227</v>
      </c>
      <c r="H77" s="71"/>
      <c r="I77" s="76"/>
      <c r="J77" s="77"/>
      <c r="K77" s="68"/>
      <c r="L77" s="71"/>
      <c r="M77" s="69"/>
      <c r="N77" s="8" t="str">
        <f>IF(D77="",N76,IF(AND(D77&lt;&gt;"",ISERROR(MATCH(D77,Var_view!$A$1:$A$646,0))),"Aggregated or removed for anonymization",""))</f>
        <v>Aggregated or removed for anonymization</v>
      </c>
    </row>
    <row r="78" spans="1:14" ht="39" x14ac:dyDescent="0.35">
      <c r="A78" s="42" t="s">
        <v>450</v>
      </c>
      <c r="B78" s="42"/>
      <c r="C78" s="42"/>
      <c r="D78" s="38" t="s">
        <v>1224</v>
      </c>
      <c r="E78" s="21"/>
      <c r="F78" s="38" t="s">
        <v>1228</v>
      </c>
      <c r="G78" s="21" t="s">
        <v>1230</v>
      </c>
      <c r="H78" s="42" t="s">
        <v>1336</v>
      </c>
      <c r="I78" s="70" t="s">
        <v>1220</v>
      </c>
      <c r="J78" s="49" t="s">
        <v>1220</v>
      </c>
      <c r="K78" s="21" t="s">
        <v>1933</v>
      </c>
      <c r="L78" s="42" t="s">
        <v>452</v>
      </c>
      <c r="M78" s="39" t="s">
        <v>1707</v>
      </c>
      <c r="N78" s="8" t="str">
        <f>IF(D78="",N77,IF(AND(D78&lt;&gt;"",ISERROR(MATCH(D78,Var_view!$A$1:$A$646,0))),"Aggregated or removed for anonymization",""))</f>
        <v/>
      </c>
    </row>
    <row r="79" spans="1:14" ht="39" x14ac:dyDescent="0.35">
      <c r="A79" s="42" t="s">
        <v>450</v>
      </c>
      <c r="B79" s="42"/>
      <c r="C79" s="42"/>
      <c r="D79" s="38" t="s">
        <v>1225</v>
      </c>
      <c r="E79" s="21"/>
      <c r="F79" s="38" t="s">
        <v>1229</v>
      </c>
      <c r="G79" s="21" t="s">
        <v>1231</v>
      </c>
      <c r="H79" s="42" t="s">
        <v>1336</v>
      </c>
      <c r="I79" s="70" t="s">
        <v>1220</v>
      </c>
      <c r="J79" s="49" t="s">
        <v>1220</v>
      </c>
      <c r="K79" s="21" t="s">
        <v>1933</v>
      </c>
      <c r="L79" s="42" t="s">
        <v>452</v>
      </c>
      <c r="M79" s="39" t="s">
        <v>1707</v>
      </c>
      <c r="N79" s="8" t="str">
        <f>IF(D79="",N78,IF(AND(D79&lt;&gt;"",ISERROR(MATCH(D79,Var_view!$A$1:$A$646,0))),"Aggregated or removed for anonymization",""))</f>
        <v/>
      </c>
    </row>
    <row r="80" spans="1:14" ht="39" x14ac:dyDescent="0.35">
      <c r="A80" s="42" t="s">
        <v>450</v>
      </c>
      <c r="B80" s="42"/>
      <c r="C80" s="42"/>
      <c r="D80" s="38" t="s">
        <v>6291</v>
      </c>
      <c r="E80" s="21"/>
      <c r="F80" s="38" t="s">
        <v>1232</v>
      </c>
      <c r="G80" s="21" t="s">
        <v>1233</v>
      </c>
      <c r="H80" s="42" t="s">
        <v>1336</v>
      </c>
      <c r="I80" s="70" t="s">
        <v>1739</v>
      </c>
      <c r="J80" s="49" t="s">
        <v>1739</v>
      </c>
      <c r="K80" s="21" t="s">
        <v>1933</v>
      </c>
      <c r="L80" s="42" t="s">
        <v>452</v>
      </c>
      <c r="M80" s="39" t="s">
        <v>1740</v>
      </c>
      <c r="N80" s="8" t="str">
        <f>IF(D80="",N79,IF(AND(D80&lt;&gt;"",ISERROR(MATCH(D80,Var_view!$A$1:$A$646,0))),"Aggregated or removed for anonymization",""))</f>
        <v>Aggregated or removed for anonymization</v>
      </c>
    </row>
    <row r="81" spans="1:14" ht="39" x14ac:dyDescent="0.35">
      <c r="A81" s="42" t="s">
        <v>450</v>
      </c>
      <c r="B81" s="42"/>
      <c r="C81" s="42"/>
      <c r="D81" s="38" t="s">
        <v>6292</v>
      </c>
      <c r="E81" s="21"/>
      <c r="F81" s="38" t="s">
        <v>2594</v>
      </c>
      <c r="G81" s="21" t="s">
        <v>1233</v>
      </c>
      <c r="H81" s="42" t="s">
        <v>1336</v>
      </c>
      <c r="I81" s="70" t="s">
        <v>1739</v>
      </c>
      <c r="J81" s="49" t="s">
        <v>1739</v>
      </c>
      <c r="K81" s="21" t="s">
        <v>1933</v>
      </c>
      <c r="L81" s="42" t="s">
        <v>452</v>
      </c>
      <c r="M81" s="39" t="s">
        <v>1721</v>
      </c>
      <c r="N81" s="8" t="str">
        <f>IF(D81="",N80,IF(AND(D81&lt;&gt;"",ISERROR(MATCH(D81,Var_view!$A$1:$A$646,0))),"Aggregated or removed for anonymization",""))</f>
        <v>Aggregated or removed for anonymization</v>
      </c>
    </row>
    <row r="82" spans="1:14" ht="39" x14ac:dyDescent="0.35">
      <c r="A82" s="42" t="s">
        <v>450</v>
      </c>
      <c r="B82" s="42"/>
      <c r="C82" s="42"/>
      <c r="D82" s="38" t="s">
        <v>6293</v>
      </c>
      <c r="E82" s="21"/>
      <c r="F82" s="38" t="s">
        <v>2595</v>
      </c>
      <c r="G82" s="21" t="s">
        <v>1233</v>
      </c>
      <c r="H82" s="42" t="s">
        <v>1336</v>
      </c>
      <c r="I82" s="70" t="s">
        <v>1739</v>
      </c>
      <c r="J82" s="49" t="s">
        <v>1739</v>
      </c>
      <c r="K82" s="21" t="s">
        <v>1933</v>
      </c>
      <c r="L82" s="42" t="s">
        <v>452</v>
      </c>
      <c r="M82" s="39" t="s">
        <v>1721</v>
      </c>
      <c r="N82" s="8" t="str">
        <f>IF(D82="",N81,IF(AND(D82&lt;&gt;"",ISERROR(MATCH(D82,Var_view!$A$1:$A$646,0))),"Aggregated or removed for anonymization",""))</f>
        <v>Aggregated or removed for anonymization</v>
      </c>
    </row>
    <row r="83" spans="1:14" ht="26" x14ac:dyDescent="0.35">
      <c r="A83" s="42" t="s">
        <v>450</v>
      </c>
      <c r="B83" s="42"/>
      <c r="C83" s="42"/>
      <c r="D83" s="38" t="s">
        <v>1235</v>
      </c>
      <c r="E83" s="21"/>
      <c r="F83" s="38" t="s">
        <v>1236</v>
      </c>
      <c r="G83" s="21" t="s">
        <v>1234</v>
      </c>
      <c r="H83" s="42" t="s">
        <v>211</v>
      </c>
      <c r="I83" s="38">
        <v>1</v>
      </c>
      <c r="J83" s="42" t="s">
        <v>207</v>
      </c>
      <c r="K83" s="21" t="s">
        <v>168</v>
      </c>
      <c r="L83" s="42" t="s">
        <v>451</v>
      </c>
      <c r="M83" s="39"/>
      <c r="N83" s="8" t="str">
        <f>IF(D83="",N82,IF(AND(D83&lt;&gt;"",ISERROR(MATCH(D83,Var_view!$A$1:$A$646,0))),"Aggregated or removed for anonymization",""))</f>
        <v/>
      </c>
    </row>
    <row r="84" spans="1:14" x14ac:dyDescent="0.35">
      <c r="A84" s="42"/>
      <c r="B84" s="42"/>
      <c r="C84" s="42"/>
      <c r="D84" s="38"/>
      <c r="E84" s="21"/>
      <c r="F84" s="38"/>
      <c r="H84" s="42"/>
      <c r="I84" s="38">
        <v>0</v>
      </c>
      <c r="J84" s="42" t="s">
        <v>176</v>
      </c>
      <c r="K84" s="21"/>
      <c r="L84" s="42"/>
      <c r="M84" s="39"/>
      <c r="N84" s="8" t="str">
        <f>IF(D84="",N83,IF(AND(D84&lt;&gt;"",ISERROR(MATCH(D84,Var_view!$A$1:$A$646,0))),"Aggregated or removed for anonymization",""))</f>
        <v/>
      </c>
    </row>
    <row r="85" spans="1:14" ht="26" x14ac:dyDescent="0.35">
      <c r="A85" s="42" t="s">
        <v>450</v>
      </c>
      <c r="B85" s="42" t="s">
        <v>1239</v>
      </c>
      <c r="C85" s="42" t="s">
        <v>1238</v>
      </c>
      <c r="D85" s="38" t="s">
        <v>1237</v>
      </c>
      <c r="E85" s="21"/>
      <c r="F85" s="38" t="s">
        <v>1241</v>
      </c>
      <c r="G85" s="21" t="s">
        <v>1240</v>
      </c>
      <c r="H85" s="42" t="s">
        <v>211</v>
      </c>
      <c r="I85" s="38">
        <v>1</v>
      </c>
      <c r="J85" s="42" t="s">
        <v>207</v>
      </c>
      <c r="K85" s="21" t="s">
        <v>168</v>
      </c>
      <c r="L85" s="42" t="s">
        <v>451</v>
      </c>
      <c r="M85" s="39"/>
      <c r="N85" s="8" t="str">
        <f>IF(D85="",N84,IF(AND(D85&lt;&gt;"",ISERROR(MATCH(D85,Var_view!$A$1:$A$646,0))),"Aggregated or removed for anonymization",""))</f>
        <v/>
      </c>
    </row>
    <row r="86" spans="1:14" x14ac:dyDescent="0.35">
      <c r="A86" s="42"/>
      <c r="B86" s="42"/>
      <c r="C86" s="42"/>
      <c r="D86" s="38"/>
      <c r="E86" s="21"/>
      <c r="F86" s="38"/>
      <c r="H86" s="42"/>
      <c r="I86" s="38">
        <v>0</v>
      </c>
      <c r="J86" s="42" t="s">
        <v>176</v>
      </c>
      <c r="K86" s="21"/>
      <c r="L86" s="42"/>
      <c r="M86" s="39"/>
      <c r="N86" s="8" t="str">
        <f>IF(D86="",N85,IF(AND(D86&lt;&gt;"",ISERROR(MATCH(D86,Var_view!$A$1:$A$646,0))),"Aggregated or removed for anonymization",""))</f>
        <v/>
      </c>
    </row>
    <row r="87" spans="1:14" ht="26" x14ac:dyDescent="0.35">
      <c r="A87" s="42" t="s">
        <v>450</v>
      </c>
      <c r="B87" s="42" t="s">
        <v>1239</v>
      </c>
      <c r="C87" s="42" t="s">
        <v>1238</v>
      </c>
      <c r="D87" s="38" t="s">
        <v>1242</v>
      </c>
      <c r="E87" s="21"/>
      <c r="F87" s="38" t="s">
        <v>1245</v>
      </c>
      <c r="G87" s="21" t="s">
        <v>1248</v>
      </c>
      <c r="H87" s="42" t="s">
        <v>211</v>
      </c>
      <c r="I87" s="38">
        <v>1</v>
      </c>
      <c r="J87" s="42" t="s">
        <v>207</v>
      </c>
      <c r="K87" s="21" t="s">
        <v>168</v>
      </c>
      <c r="L87" s="42" t="s">
        <v>451</v>
      </c>
      <c r="M87" s="39"/>
      <c r="N87" s="8" t="str">
        <f>IF(D87="",N86,IF(AND(D87&lt;&gt;"",ISERROR(MATCH(D87,Var_view!$A$1:$A$646,0))),"Aggregated or removed for anonymization",""))</f>
        <v/>
      </c>
    </row>
    <row r="88" spans="1:14" x14ac:dyDescent="0.35">
      <c r="A88" s="42"/>
      <c r="B88" s="42"/>
      <c r="C88" s="42"/>
      <c r="D88" s="38"/>
      <c r="E88" s="21"/>
      <c r="F88" s="38"/>
      <c r="H88" s="42"/>
      <c r="I88" s="38">
        <v>0</v>
      </c>
      <c r="J88" s="42" t="s">
        <v>176</v>
      </c>
      <c r="K88" s="21"/>
      <c r="L88" s="42"/>
      <c r="M88" s="39"/>
      <c r="N88" s="8" t="str">
        <f>IF(D88="",N87,IF(AND(D88&lt;&gt;"",ISERROR(MATCH(D88,Var_view!$A$1:$A$646,0))),"Aggregated or removed for anonymization",""))</f>
        <v/>
      </c>
    </row>
    <row r="89" spans="1:14" ht="26" x14ac:dyDescent="0.35">
      <c r="A89" s="42" t="s">
        <v>450</v>
      </c>
      <c r="B89" s="42" t="s">
        <v>1239</v>
      </c>
      <c r="C89" s="42" t="s">
        <v>1238</v>
      </c>
      <c r="D89" s="38" t="s">
        <v>1243</v>
      </c>
      <c r="E89" s="21"/>
      <c r="F89" s="38" t="s">
        <v>1246</v>
      </c>
      <c r="G89" s="21" t="s">
        <v>1251</v>
      </c>
      <c r="H89" s="42" t="s">
        <v>211</v>
      </c>
      <c r="I89" s="38">
        <v>1</v>
      </c>
      <c r="J89" s="42" t="s">
        <v>207</v>
      </c>
      <c r="K89" s="21" t="s">
        <v>168</v>
      </c>
      <c r="L89" s="42" t="s">
        <v>451</v>
      </c>
      <c r="M89" s="39"/>
      <c r="N89" s="8" t="str">
        <f>IF(D89="",N88,IF(AND(D89&lt;&gt;"",ISERROR(MATCH(D89,Var_view!$A$1:$A$646,0))),"Aggregated or removed for anonymization",""))</f>
        <v/>
      </c>
    </row>
    <row r="90" spans="1:14" x14ac:dyDescent="0.35">
      <c r="A90" s="42"/>
      <c r="B90" s="42"/>
      <c r="C90" s="42"/>
      <c r="D90" s="38"/>
      <c r="E90" s="21"/>
      <c r="F90" s="38"/>
      <c r="H90" s="42"/>
      <c r="I90" s="38">
        <v>0</v>
      </c>
      <c r="J90" s="42" t="s">
        <v>176</v>
      </c>
      <c r="K90" s="21"/>
      <c r="L90" s="42"/>
      <c r="M90" s="39"/>
      <c r="N90" s="8" t="str">
        <f>IF(D90="",N89,IF(AND(D90&lt;&gt;"",ISERROR(MATCH(D90,Var_view!$A$1:$A$646,0))),"Aggregated or removed for anonymization",""))</f>
        <v/>
      </c>
    </row>
    <row r="91" spans="1:14" ht="26" x14ac:dyDescent="0.35">
      <c r="A91" s="42" t="s">
        <v>450</v>
      </c>
      <c r="B91" s="42" t="s">
        <v>1239</v>
      </c>
      <c r="C91" s="42" t="s">
        <v>1238</v>
      </c>
      <c r="D91" s="38" t="s">
        <v>1244</v>
      </c>
      <c r="E91" s="21"/>
      <c r="F91" s="38" t="s">
        <v>1247</v>
      </c>
      <c r="G91" s="21" t="s">
        <v>1249</v>
      </c>
      <c r="H91" s="42" t="s">
        <v>211</v>
      </c>
      <c r="I91" s="38">
        <v>1</v>
      </c>
      <c r="J91" s="42" t="s">
        <v>207</v>
      </c>
      <c r="K91" s="21" t="s">
        <v>168</v>
      </c>
      <c r="L91" s="42" t="s">
        <v>451</v>
      </c>
      <c r="M91" s="39"/>
      <c r="N91" s="8" t="str">
        <f>IF(D91="",N90,IF(AND(D91&lt;&gt;"",ISERROR(MATCH(D91,Var_view!$A$1:$A$646,0))),"Aggregated or removed for anonymization",""))</f>
        <v/>
      </c>
    </row>
    <row r="92" spans="1:14" x14ac:dyDescent="0.35">
      <c r="A92" s="42"/>
      <c r="B92" s="42"/>
      <c r="C92" s="42"/>
      <c r="D92" s="38"/>
      <c r="E92" s="21"/>
      <c r="F92" s="38"/>
      <c r="H92" s="42"/>
      <c r="I92" s="38">
        <v>0</v>
      </c>
      <c r="J92" s="42" t="s">
        <v>176</v>
      </c>
      <c r="K92" s="21"/>
      <c r="L92" s="42"/>
      <c r="M92" s="39"/>
      <c r="N92" s="8" t="str">
        <f>IF(D92="",N91,IF(AND(D92&lt;&gt;"",ISERROR(MATCH(D92,Var_view!$A$1:$A$646,0))),"Aggregated or removed for anonymization",""))</f>
        <v/>
      </c>
    </row>
    <row r="93" spans="1:14" ht="26" x14ac:dyDescent="0.35">
      <c r="A93" s="42" t="s">
        <v>450</v>
      </c>
      <c r="B93" s="42"/>
      <c r="C93" s="42"/>
      <c r="D93" s="38" t="s">
        <v>1252</v>
      </c>
      <c r="E93" s="21"/>
      <c r="F93" s="38" t="s">
        <v>1253</v>
      </c>
      <c r="G93" s="21" t="s">
        <v>1250</v>
      </c>
      <c r="H93" s="42" t="s">
        <v>211</v>
      </c>
      <c r="I93" s="38">
        <v>1</v>
      </c>
      <c r="J93" s="42" t="s">
        <v>207</v>
      </c>
      <c r="K93" s="21" t="s">
        <v>168</v>
      </c>
      <c r="L93" s="42" t="s">
        <v>451</v>
      </c>
      <c r="M93" s="39"/>
      <c r="N93" s="8" t="str">
        <f>IF(D93="",N92,IF(AND(D93&lt;&gt;"",ISERROR(MATCH(D93,Var_view!$A$1:$A$646,0))),"Aggregated or removed for anonymization",""))</f>
        <v/>
      </c>
    </row>
    <row r="94" spans="1:14" x14ac:dyDescent="0.35">
      <c r="A94" s="42"/>
      <c r="B94" s="42"/>
      <c r="C94" s="42"/>
      <c r="D94" s="38"/>
      <c r="E94" s="21"/>
      <c r="F94" s="38"/>
      <c r="H94" s="42"/>
      <c r="I94" s="38">
        <v>0</v>
      </c>
      <c r="J94" s="42" t="s">
        <v>176</v>
      </c>
      <c r="K94" s="21"/>
      <c r="L94" s="42"/>
      <c r="M94" s="39"/>
      <c r="N94" s="8" t="str">
        <f>IF(D94="",N93,IF(AND(D94&lt;&gt;"",ISERROR(MATCH(D94,Var_view!$A$1:$A$646,0))),"Aggregated or removed for anonymization",""))</f>
        <v/>
      </c>
    </row>
    <row r="95" spans="1:14" ht="26" x14ac:dyDescent="0.35">
      <c r="A95" s="42" t="s">
        <v>450</v>
      </c>
      <c r="B95" s="42"/>
      <c r="C95" s="42"/>
      <c r="D95" s="38" t="s">
        <v>1263</v>
      </c>
      <c r="E95" s="21"/>
      <c r="F95" s="38" t="s">
        <v>1256</v>
      </c>
      <c r="G95" s="21" t="s">
        <v>1254</v>
      </c>
      <c r="H95" s="42" t="s">
        <v>211</v>
      </c>
      <c r="I95" s="38">
        <v>1</v>
      </c>
      <c r="J95" s="42" t="s">
        <v>1255</v>
      </c>
      <c r="K95" s="21" t="s">
        <v>168</v>
      </c>
      <c r="L95" s="42" t="s">
        <v>451</v>
      </c>
      <c r="M95" s="39"/>
      <c r="N95" s="8" t="str">
        <f>IF(D95="",N94,IF(AND(D95&lt;&gt;"",ISERROR(MATCH(D95,Var_view!$A$1:$A$646,0))),"Aggregated or removed for anonymization",""))</f>
        <v/>
      </c>
    </row>
    <row r="96" spans="1:14" x14ac:dyDescent="0.35">
      <c r="A96" s="42"/>
      <c r="B96" s="42"/>
      <c r="C96" s="42"/>
      <c r="D96" s="38"/>
      <c r="E96" s="21"/>
      <c r="F96" s="38"/>
      <c r="H96" s="42"/>
      <c r="I96" s="38">
        <v>0</v>
      </c>
      <c r="J96" s="42" t="s">
        <v>176</v>
      </c>
      <c r="K96" s="21"/>
      <c r="L96" s="42"/>
      <c r="M96" s="39"/>
      <c r="N96" s="8" t="str">
        <f>IF(D96="",N95,IF(AND(D96&lt;&gt;"",ISERROR(MATCH(D96,Var_view!$A$1:$A$646,0))),"Aggregated or removed for anonymization",""))</f>
        <v/>
      </c>
    </row>
    <row r="97" spans="1:14" ht="26" x14ac:dyDescent="0.35">
      <c r="A97" s="42" t="s">
        <v>450</v>
      </c>
      <c r="B97" s="42" t="s">
        <v>1287</v>
      </c>
      <c r="C97" s="42" t="s">
        <v>1260</v>
      </c>
      <c r="D97" s="38" t="s">
        <v>1264</v>
      </c>
      <c r="E97" s="21"/>
      <c r="F97" s="38" t="s">
        <v>1258</v>
      </c>
      <c r="G97" s="21" t="s">
        <v>1255</v>
      </c>
      <c r="H97" s="42" t="s">
        <v>211</v>
      </c>
      <c r="I97" s="38">
        <v>1</v>
      </c>
      <c r="J97" s="42">
        <v>1</v>
      </c>
      <c r="K97" s="21" t="s">
        <v>1932</v>
      </c>
      <c r="L97" s="42" t="s">
        <v>229</v>
      </c>
      <c r="M97" s="39" t="s">
        <v>1741</v>
      </c>
      <c r="N97" s="8" t="str">
        <f>IF(D97="",N96,IF(AND(D97&lt;&gt;"",ISERROR(MATCH(D97,Var_view!$A$1:$A$646,0))),"Aggregated or removed for anonymization",""))</f>
        <v/>
      </c>
    </row>
    <row r="98" spans="1:14" x14ac:dyDescent="0.35">
      <c r="A98" s="42"/>
      <c r="B98" s="42"/>
      <c r="C98" s="42"/>
      <c r="D98" s="38"/>
      <c r="E98" s="21"/>
      <c r="F98" s="38"/>
      <c r="H98" s="42"/>
      <c r="I98" s="38">
        <v>2</v>
      </c>
      <c r="J98" s="42">
        <v>2</v>
      </c>
      <c r="K98" s="21"/>
      <c r="L98" s="42"/>
      <c r="M98" s="39"/>
      <c r="N98" s="8" t="str">
        <f>IF(D98="",N97,IF(AND(D98&lt;&gt;"",ISERROR(MATCH(D98,Var_view!$A$1:$A$646,0))),"Aggregated or removed for anonymization",""))</f>
        <v/>
      </c>
    </row>
    <row r="99" spans="1:14" x14ac:dyDescent="0.35">
      <c r="A99" s="42"/>
      <c r="B99" s="42"/>
      <c r="C99" s="42"/>
      <c r="D99" s="38"/>
      <c r="E99" s="21"/>
      <c r="F99" s="38"/>
      <c r="H99" s="42"/>
      <c r="I99" s="38">
        <v>3</v>
      </c>
      <c r="J99" s="42">
        <v>3</v>
      </c>
      <c r="K99" s="21"/>
      <c r="L99" s="42"/>
      <c r="M99" s="39"/>
      <c r="N99" s="8" t="str">
        <f>IF(D99="",N98,IF(AND(D99&lt;&gt;"",ISERROR(MATCH(D99,Var_view!$A$1:$A$646,0))),"Aggregated or removed for anonymization",""))</f>
        <v/>
      </c>
    </row>
    <row r="100" spans="1:14" x14ac:dyDescent="0.35">
      <c r="A100" s="42"/>
      <c r="B100" s="42"/>
      <c r="C100" s="42"/>
      <c r="D100" s="38"/>
      <c r="E100" s="21"/>
      <c r="F100" s="38"/>
      <c r="H100" s="42"/>
      <c r="I100" s="38">
        <v>4</v>
      </c>
      <c r="J100" s="42">
        <v>4</v>
      </c>
      <c r="K100" s="21"/>
      <c r="L100" s="42"/>
      <c r="M100" s="39"/>
      <c r="N100" s="8" t="str">
        <f>IF(D100="",N99,IF(AND(D100&lt;&gt;"",ISERROR(MATCH(D100,Var_view!$A$1:$A$646,0))),"Aggregated or removed for anonymization",""))</f>
        <v/>
      </c>
    </row>
    <row r="101" spans="1:14" x14ac:dyDescent="0.35">
      <c r="A101" s="42"/>
      <c r="B101" s="42"/>
      <c r="C101" s="42"/>
      <c r="D101" s="38"/>
      <c r="E101" s="21"/>
      <c r="F101" s="38"/>
      <c r="H101" s="42"/>
      <c r="I101" s="38">
        <v>5</v>
      </c>
      <c r="J101" s="42">
        <v>5</v>
      </c>
      <c r="K101" s="21"/>
      <c r="L101" s="42"/>
      <c r="M101" s="39"/>
      <c r="N101" s="8" t="str">
        <f>IF(D101="",N100,IF(AND(D101&lt;&gt;"",ISERROR(MATCH(D101,Var_view!$A$1:$A$646,0))),"Aggregated or removed for anonymization",""))</f>
        <v/>
      </c>
    </row>
    <row r="102" spans="1:14" x14ac:dyDescent="0.35">
      <c r="A102" s="42"/>
      <c r="B102" s="42"/>
      <c r="C102" s="42"/>
      <c r="D102" s="38"/>
      <c r="E102" s="21"/>
      <c r="F102" s="38"/>
      <c r="H102" s="42"/>
      <c r="I102" s="38">
        <v>6</v>
      </c>
      <c r="J102" s="42" t="s">
        <v>1259</v>
      </c>
      <c r="K102" s="21"/>
      <c r="L102" s="42"/>
      <c r="M102" s="39"/>
      <c r="N102" s="8" t="str">
        <f>IF(D102="",N101,IF(AND(D102&lt;&gt;"",ISERROR(MATCH(D102,Var_view!$A$1:$A$646,0))),"Aggregated or removed for anonymization",""))</f>
        <v/>
      </c>
    </row>
    <row r="103" spans="1:14" ht="39" x14ac:dyDescent="0.35">
      <c r="A103" s="42" t="s">
        <v>450</v>
      </c>
      <c r="B103" s="42" t="s">
        <v>1287</v>
      </c>
      <c r="C103" s="42" t="s">
        <v>1260</v>
      </c>
      <c r="D103" s="38" t="s">
        <v>1265</v>
      </c>
      <c r="E103" s="21"/>
      <c r="F103" s="38" t="s">
        <v>1257</v>
      </c>
      <c r="G103" s="21" t="s">
        <v>1267</v>
      </c>
      <c r="H103" s="42" t="s">
        <v>211</v>
      </c>
      <c r="I103" s="38">
        <v>0</v>
      </c>
      <c r="J103" s="42" t="s">
        <v>1268</v>
      </c>
      <c r="K103" s="21" t="s">
        <v>1932</v>
      </c>
      <c r="L103" s="42" t="s">
        <v>229</v>
      </c>
      <c r="M103" s="39"/>
      <c r="N103" s="8" t="str">
        <f>IF(D103="",N102,IF(AND(D103&lt;&gt;"",ISERROR(MATCH(D103,Var_view!$A$1:$A$646,0))),"Aggregated or removed for anonymization",""))</f>
        <v/>
      </c>
    </row>
    <row r="104" spans="1:14" x14ac:dyDescent="0.35">
      <c r="A104" s="42"/>
      <c r="B104" s="42"/>
      <c r="C104" s="42"/>
      <c r="D104" s="38"/>
      <c r="E104" s="21"/>
      <c r="F104" s="38"/>
      <c r="H104" s="42"/>
      <c r="I104" s="38">
        <v>1</v>
      </c>
      <c r="J104" s="42" t="s">
        <v>1270</v>
      </c>
      <c r="K104" s="21"/>
      <c r="L104" s="42"/>
      <c r="M104" s="39"/>
      <c r="N104" s="8" t="str">
        <f>IF(D104="",N103,IF(AND(D104&lt;&gt;"",ISERROR(MATCH(D104,Var_view!$A$1:$A$646,0))),"Aggregated or removed for anonymization",""))</f>
        <v/>
      </c>
    </row>
    <row r="105" spans="1:14" x14ac:dyDescent="0.35">
      <c r="A105" s="42"/>
      <c r="B105" s="42"/>
      <c r="C105" s="42"/>
      <c r="D105" s="38"/>
      <c r="E105" s="21"/>
      <c r="F105" s="38"/>
      <c r="H105" s="42"/>
      <c r="I105" s="38">
        <v>2</v>
      </c>
      <c r="J105" s="42" t="s">
        <v>1271</v>
      </c>
      <c r="K105" s="21"/>
      <c r="L105" s="42"/>
      <c r="M105" s="39"/>
      <c r="N105" s="8" t="str">
        <f>IF(D105="",N104,IF(AND(D105&lt;&gt;"",ISERROR(MATCH(D105,Var_view!$A$1:$A$646,0))),"Aggregated or removed for anonymization",""))</f>
        <v/>
      </c>
    </row>
    <row r="106" spans="1:14" x14ac:dyDescent="0.35">
      <c r="A106" s="42"/>
      <c r="B106" s="42"/>
      <c r="C106" s="42"/>
      <c r="D106" s="38"/>
      <c r="E106" s="21"/>
      <c r="F106" s="38"/>
      <c r="H106" s="42"/>
      <c r="I106" s="38">
        <v>3</v>
      </c>
      <c r="J106" s="42" t="s">
        <v>1272</v>
      </c>
      <c r="K106" s="21"/>
      <c r="L106" s="42"/>
      <c r="M106" s="39"/>
      <c r="N106" s="8" t="str">
        <f>IF(D106="",N105,IF(AND(D106&lt;&gt;"",ISERROR(MATCH(D106,Var_view!$A$1:$A$646,0))),"Aggregated or removed for anonymization",""))</f>
        <v/>
      </c>
    </row>
    <row r="107" spans="1:14" x14ac:dyDescent="0.35">
      <c r="A107" s="42"/>
      <c r="B107" s="42"/>
      <c r="C107" s="42"/>
      <c r="D107" s="38"/>
      <c r="E107" s="21"/>
      <c r="F107" s="38"/>
      <c r="H107" s="42"/>
      <c r="I107" s="38">
        <v>4</v>
      </c>
      <c r="J107" s="42" t="s">
        <v>1273</v>
      </c>
      <c r="K107" s="21"/>
      <c r="L107" s="42"/>
      <c r="M107" s="39"/>
      <c r="N107" s="8" t="str">
        <f>IF(D107="",N106,IF(AND(D107&lt;&gt;"",ISERROR(MATCH(D107,Var_view!$A$1:$A$646,0))),"Aggregated or removed for anonymization",""))</f>
        <v/>
      </c>
    </row>
    <row r="108" spans="1:14" x14ac:dyDescent="0.35">
      <c r="A108" s="42"/>
      <c r="B108" s="42"/>
      <c r="C108" s="42"/>
      <c r="D108" s="38"/>
      <c r="E108" s="21"/>
      <c r="F108" s="38"/>
      <c r="H108" s="42"/>
      <c r="I108" s="38">
        <v>5</v>
      </c>
      <c r="J108" s="42" t="s">
        <v>1274</v>
      </c>
      <c r="K108" s="21"/>
      <c r="L108" s="42"/>
      <c r="M108" s="39"/>
      <c r="N108" s="8" t="str">
        <f>IF(D108="",N107,IF(AND(D108&lt;&gt;"",ISERROR(MATCH(D108,Var_view!$A$1:$A$646,0))),"Aggregated or removed for anonymization",""))</f>
        <v/>
      </c>
    </row>
    <row r="109" spans="1:14" x14ac:dyDescent="0.35">
      <c r="A109" s="42"/>
      <c r="B109" s="42"/>
      <c r="C109" s="42"/>
      <c r="D109" s="38"/>
      <c r="E109" s="21"/>
      <c r="F109" s="38"/>
      <c r="H109" s="42"/>
      <c r="I109" s="38">
        <v>6</v>
      </c>
      <c r="J109" s="42" t="s">
        <v>1275</v>
      </c>
      <c r="K109" s="21"/>
      <c r="L109" s="42"/>
      <c r="M109" s="39"/>
      <c r="N109" s="8" t="str">
        <f>IF(D109="",N108,IF(AND(D109&lt;&gt;"",ISERROR(MATCH(D109,Var_view!$A$1:$A$646,0))),"Aggregated or removed for anonymization",""))</f>
        <v/>
      </c>
    </row>
    <row r="110" spans="1:14" x14ac:dyDescent="0.35">
      <c r="A110" s="42"/>
      <c r="B110" s="42"/>
      <c r="C110" s="42"/>
      <c r="D110" s="38"/>
      <c r="E110" s="21"/>
      <c r="F110" s="38"/>
      <c r="H110" s="42"/>
      <c r="I110" s="38">
        <v>7</v>
      </c>
      <c r="J110" s="42" t="s">
        <v>1276</v>
      </c>
      <c r="K110" s="21"/>
      <c r="L110" s="42"/>
      <c r="M110" s="39"/>
      <c r="N110" s="8" t="str">
        <f>IF(D110="",N109,IF(AND(D110&lt;&gt;"",ISERROR(MATCH(D110,Var_view!$A$1:$A$646,0))),"Aggregated or removed for anonymization",""))</f>
        <v/>
      </c>
    </row>
    <row r="111" spans="1:14" x14ac:dyDescent="0.35">
      <c r="A111" s="42"/>
      <c r="B111" s="42"/>
      <c r="C111" s="42"/>
      <c r="D111" s="38"/>
      <c r="E111" s="21"/>
      <c r="F111" s="38"/>
      <c r="H111" s="42"/>
      <c r="I111" s="38">
        <v>8</v>
      </c>
      <c r="J111" s="42" t="s">
        <v>1277</v>
      </c>
      <c r="K111" s="21"/>
      <c r="L111" s="42"/>
      <c r="M111" s="39"/>
      <c r="N111" s="8" t="str">
        <f>IF(D111="",N110,IF(AND(D111&lt;&gt;"",ISERROR(MATCH(D111,Var_view!$A$1:$A$646,0))),"Aggregated or removed for anonymization",""))</f>
        <v/>
      </c>
    </row>
    <row r="112" spans="1:14" x14ac:dyDescent="0.35">
      <c r="A112" s="42"/>
      <c r="B112" s="42"/>
      <c r="C112" s="42"/>
      <c r="D112" s="38"/>
      <c r="E112" s="21"/>
      <c r="F112" s="38"/>
      <c r="H112" s="42"/>
      <c r="I112" s="38">
        <v>9</v>
      </c>
      <c r="J112" s="42" t="s">
        <v>1278</v>
      </c>
      <c r="K112" s="21"/>
      <c r="L112" s="42"/>
      <c r="M112" s="39"/>
      <c r="N112" s="8" t="str">
        <f>IF(D112="",N111,IF(AND(D112&lt;&gt;"",ISERROR(MATCH(D112,Var_view!$A$1:$A$646,0))),"Aggregated or removed for anonymization",""))</f>
        <v/>
      </c>
    </row>
    <row r="113" spans="1:14" x14ac:dyDescent="0.35">
      <c r="A113" s="42"/>
      <c r="B113" s="42"/>
      <c r="C113" s="42"/>
      <c r="D113" s="38"/>
      <c r="E113" s="21"/>
      <c r="F113" s="38"/>
      <c r="H113" s="42"/>
      <c r="I113" s="38">
        <v>10</v>
      </c>
      <c r="J113" s="42" t="s">
        <v>1279</v>
      </c>
      <c r="K113" s="21"/>
      <c r="L113" s="42"/>
      <c r="M113" s="39"/>
      <c r="N113" s="8" t="str">
        <f>IF(D113="",N112,IF(AND(D113&lt;&gt;"",ISERROR(MATCH(D113,Var_view!$A$1:$A$646,0))),"Aggregated or removed for anonymization",""))</f>
        <v/>
      </c>
    </row>
    <row r="114" spans="1:14" x14ac:dyDescent="0.35">
      <c r="A114" s="42"/>
      <c r="B114" s="42"/>
      <c r="C114" s="42"/>
      <c r="D114" s="38"/>
      <c r="E114" s="21"/>
      <c r="F114" s="38"/>
      <c r="H114" s="42"/>
      <c r="I114" s="38">
        <v>11</v>
      </c>
      <c r="J114" s="42" t="s">
        <v>1280</v>
      </c>
      <c r="K114" s="21"/>
      <c r="L114" s="42"/>
      <c r="M114" s="39"/>
      <c r="N114" s="8" t="str">
        <f>IF(D114="",N113,IF(AND(D114&lt;&gt;"",ISERROR(MATCH(D114,Var_view!$A$1:$A$646,0))),"Aggregated or removed for anonymization",""))</f>
        <v/>
      </c>
    </row>
    <row r="115" spans="1:14" x14ac:dyDescent="0.35">
      <c r="A115" s="42"/>
      <c r="B115" s="42"/>
      <c r="C115" s="42"/>
      <c r="D115" s="38"/>
      <c r="E115" s="21"/>
      <c r="F115" s="38"/>
      <c r="H115" s="42"/>
      <c r="I115" s="38">
        <v>12</v>
      </c>
      <c r="J115" s="42" t="s">
        <v>1281</v>
      </c>
      <c r="K115" s="21"/>
      <c r="L115" s="42"/>
      <c r="M115" s="39"/>
      <c r="N115" s="8" t="str">
        <f>IF(D115="",N114,IF(AND(D115&lt;&gt;"",ISERROR(MATCH(D115,Var_view!$A$1:$A$646,0))),"Aggregated or removed for anonymization",""))</f>
        <v/>
      </c>
    </row>
    <row r="116" spans="1:14" x14ac:dyDescent="0.35">
      <c r="A116" s="42"/>
      <c r="B116" s="42"/>
      <c r="C116" s="42"/>
      <c r="D116" s="38"/>
      <c r="E116" s="21"/>
      <c r="F116" s="38"/>
      <c r="H116" s="42"/>
      <c r="I116" s="38">
        <v>13</v>
      </c>
      <c r="J116" s="42" t="s">
        <v>1282</v>
      </c>
      <c r="K116" s="21"/>
      <c r="L116" s="42"/>
      <c r="M116" s="39"/>
      <c r="N116" s="8" t="str">
        <f>IF(D116="",N115,IF(AND(D116&lt;&gt;"",ISERROR(MATCH(D116,Var_view!$A$1:$A$646,0))),"Aggregated or removed for anonymization",""))</f>
        <v/>
      </c>
    </row>
    <row r="117" spans="1:14" x14ac:dyDescent="0.35">
      <c r="A117" s="42"/>
      <c r="B117" s="42"/>
      <c r="C117" s="42"/>
      <c r="D117" s="38"/>
      <c r="E117" s="21"/>
      <c r="F117" s="38"/>
      <c r="H117" s="42"/>
      <c r="I117" s="38">
        <v>14</v>
      </c>
      <c r="J117" s="42" t="s">
        <v>1283</v>
      </c>
      <c r="K117" s="21"/>
      <c r="L117" s="42"/>
      <c r="M117" s="39"/>
      <c r="N117" s="8" t="str">
        <f>IF(D117="",N116,IF(AND(D117&lt;&gt;"",ISERROR(MATCH(D117,Var_view!$A$1:$A$646,0))),"Aggregated or removed for anonymization",""))</f>
        <v/>
      </c>
    </row>
    <row r="118" spans="1:14" x14ac:dyDescent="0.35">
      <c r="A118" s="42"/>
      <c r="B118" s="42"/>
      <c r="C118" s="42"/>
      <c r="D118" s="38"/>
      <c r="E118" s="21"/>
      <c r="F118" s="38"/>
      <c r="H118" s="42"/>
      <c r="I118" s="38">
        <v>15</v>
      </c>
      <c r="J118" s="42" t="s">
        <v>1284</v>
      </c>
      <c r="K118" s="21"/>
      <c r="L118" s="42"/>
      <c r="M118" s="39"/>
      <c r="N118" s="8" t="str">
        <f>IF(D118="",N117,IF(AND(D118&lt;&gt;"",ISERROR(MATCH(D118,Var_view!$A$1:$A$646,0))),"Aggregated or removed for anonymization",""))</f>
        <v/>
      </c>
    </row>
    <row r="119" spans="1:14" x14ac:dyDescent="0.35">
      <c r="A119" s="42"/>
      <c r="B119" s="42"/>
      <c r="C119" s="42"/>
      <c r="D119" s="38"/>
      <c r="E119" s="21"/>
      <c r="F119" s="38"/>
      <c r="H119" s="42"/>
      <c r="I119" s="38">
        <v>16</v>
      </c>
      <c r="J119" s="42" t="s">
        <v>1285</v>
      </c>
      <c r="K119" s="21"/>
      <c r="L119" s="42"/>
      <c r="M119" s="39"/>
      <c r="N119" s="8" t="str">
        <f>IF(D119="",N118,IF(AND(D119&lt;&gt;"",ISERROR(MATCH(D119,Var_view!$A$1:$A$646,0))),"Aggregated or removed for anonymization",""))</f>
        <v/>
      </c>
    </row>
    <row r="120" spans="1:14" x14ac:dyDescent="0.35">
      <c r="A120" s="42"/>
      <c r="B120" s="42"/>
      <c r="C120" s="42"/>
      <c r="D120" s="38"/>
      <c r="E120" s="21"/>
      <c r="F120" s="38"/>
      <c r="H120" s="42"/>
      <c r="I120" s="38">
        <v>17</v>
      </c>
      <c r="J120" s="42" t="s">
        <v>1286</v>
      </c>
      <c r="K120" s="21"/>
      <c r="L120" s="42"/>
      <c r="M120" s="39"/>
      <c r="N120" s="8" t="str">
        <f>IF(D120="",N119,IF(AND(D120&lt;&gt;"",ISERROR(MATCH(D120,Var_view!$A$1:$A$646,0))),"Aggregated or removed for anonymization",""))</f>
        <v/>
      </c>
    </row>
    <row r="121" spans="1:14" x14ac:dyDescent="0.35">
      <c r="A121" s="42"/>
      <c r="B121" s="42"/>
      <c r="C121" s="42"/>
      <c r="D121" s="38"/>
      <c r="E121" s="21"/>
      <c r="F121" s="38"/>
      <c r="H121" s="42"/>
      <c r="I121" s="38">
        <v>18</v>
      </c>
      <c r="J121" s="42" t="s">
        <v>1269</v>
      </c>
      <c r="K121" s="21"/>
      <c r="L121" s="42"/>
      <c r="M121" s="39"/>
      <c r="N121" s="8" t="str">
        <f>IF(D121="",N120,IF(AND(D121&lt;&gt;"",ISERROR(MATCH(D121,Var_view!$A$1:$A$646,0))),"Aggregated or removed for anonymization",""))</f>
        <v/>
      </c>
    </row>
    <row r="122" spans="1:14" ht="39" x14ac:dyDescent="0.35">
      <c r="A122" s="42" t="s">
        <v>450</v>
      </c>
      <c r="B122" s="42" t="s">
        <v>1287</v>
      </c>
      <c r="C122" s="42" t="s">
        <v>1260</v>
      </c>
      <c r="D122" s="38" t="s">
        <v>1266</v>
      </c>
      <c r="E122" s="21"/>
      <c r="F122" s="38" t="s">
        <v>1261</v>
      </c>
      <c r="G122" s="21" t="s">
        <v>1291</v>
      </c>
      <c r="H122" s="42" t="s">
        <v>211</v>
      </c>
      <c r="I122" s="38">
        <v>1</v>
      </c>
      <c r="J122" s="42" t="s">
        <v>1288</v>
      </c>
      <c r="K122" s="21" t="s">
        <v>168</v>
      </c>
      <c r="L122" s="42" t="s">
        <v>452</v>
      </c>
      <c r="M122" s="39"/>
      <c r="N122" s="8" t="str">
        <f>IF(D122="",N121,IF(AND(D122&lt;&gt;"",ISERROR(MATCH(D122,Var_view!$A$1:$A$646,0))),"Aggregated or removed for anonymization",""))</f>
        <v/>
      </c>
    </row>
    <row r="123" spans="1:14" x14ac:dyDescent="0.35">
      <c r="A123" s="42"/>
      <c r="B123" s="42"/>
      <c r="C123" s="42"/>
      <c r="D123" s="38"/>
      <c r="E123" s="21"/>
      <c r="F123" s="38"/>
      <c r="H123" s="42"/>
      <c r="I123" s="38">
        <v>0</v>
      </c>
      <c r="J123" s="42" t="s">
        <v>176</v>
      </c>
      <c r="K123" s="21"/>
      <c r="L123" s="42"/>
      <c r="M123" s="39"/>
      <c r="N123" s="8" t="str">
        <f>IF(D123="",N122,IF(AND(D123&lt;&gt;"",ISERROR(MATCH(D123,Var_view!$A$1:$A$646,0))),"Aggregated or removed for anonymization",""))</f>
        <v/>
      </c>
    </row>
    <row r="124" spans="1:14" ht="39" x14ac:dyDescent="0.35">
      <c r="A124" s="42" t="s">
        <v>450</v>
      </c>
      <c r="B124" s="42" t="s">
        <v>1292</v>
      </c>
      <c r="C124" s="42" t="s">
        <v>1293</v>
      </c>
      <c r="D124" s="38" t="s">
        <v>1289</v>
      </c>
      <c r="E124" s="21"/>
      <c r="F124" s="38" t="s">
        <v>1290</v>
      </c>
      <c r="G124" s="21" t="s">
        <v>1288</v>
      </c>
      <c r="H124" s="42" t="s">
        <v>211</v>
      </c>
      <c r="I124" s="38">
        <v>0</v>
      </c>
      <c r="J124" s="42" t="s">
        <v>2746</v>
      </c>
      <c r="K124" s="21" t="s">
        <v>1932</v>
      </c>
      <c r="L124" s="42" t="s">
        <v>229</v>
      </c>
      <c r="M124" s="108"/>
      <c r="N124" s="8" t="str">
        <f>IF(D124="",N123,IF(AND(D124&lt;&gt;"",ISERROR(MATCH(D124,Var_view!$A$1:$A$646,0))),"Aggregated or removed for anonymization",""))</f>
        <v/>
      </c>
    </row>
    <row r="125" spans="1:14" x14ac:dyDescent="0.35">
      <c r="A125" s="42"/>
      <c r="B125" s="42"/>
      <c r="C125" s="42"/>
      <c r="D125" s="38"/>
      <c r="E125" s="21"/>
      <c r="F125" s="38"/>
      <c r="H125" s="42"/>
      <c r="I125" s="38">
        <v>1</v>
      </c>
      <c r="J125" s="42" t="s">
        <v>2747</v>
      </c>
      <c r="K125" s="21"/>
      <c r="L125" s="42"/>
      <c r="M125" s="39"/>
      <c r="N125" s="8" t="str">
        <f>IF(D125="",N124,IF(AND(D125&lt;&gt;"",ISERROR(MATCH(D125,Var_view!$A$1:$A$646,0))),"Aggregated or removed for anonymization",""))</f>
        <v/>
      </c>
    </row>
    <row r="126" spans="1:14" x14ac:dyDescent="0.35">
      <c r="A126" s="42"/>
      <c r="B126" s="42"/>
      <c r="C126" s="42"/>
      <c r="D126" s="38"/>
      <c r="E126" s="21"/>
      <c r="F126" s="38"/>
      <c r="H126" s="42"/>
      <c r="I126" s="38">
        <v>2</v>
      </c>
      <c r="J126" s="42" t="s">
        <v>2748</v>
      </c>
      <c r="K126" s="21"/>
      <c r="L126" s="42"/>
      <c r="M126" s="39"/>
      <c r="N126" s="8" t="str">
        <f>IF(D126="",N125,IF(AND(D126&lt;&gt;"",ISERROR(MATCH(D126,Var_view!$A$1:$A$646,0))),"Aggregated or removed for anonymization",""))</f>
        <v/>
      </c>
    </row>
    <row r="127" spans="1:14" x14ac:dyDescent="0.35">
      <c r="A127" s="42"/>
      <c r="B127" s="42"/>
      <c r="C127" s="42"/>
      <c r="D127" s="38"/>
      <c r="E127" s="21"/>
      <c r="F127" s="38"/>
      <c r="H127" s="42"/>
      <c r="I127" s="38">
        <v>3</v>
      </c>
      <c r="J127" s="42" t="s">
        <v>2749</v>
      </c>
      <c r="K127" s="21"/>
      <c r="L127" s="42"/>
      <c r="M127" s="39"/>
      <c r="N127" s="8" t="str">
        <f>IF(D127="",N126,IF(AND(D127&lt;&gt;"",ISERROR(MATCH(D127,Var_view!$A$1:$A$646,0))),"Aggregated or removed for anonymization",""))</f>
        <v/>
      </c>
    </row>
    <row r="128" spans="1:14" x14ac:dyDescent="0.35">
      <c r="A128" s="42"/>
      <c r="B128" s="42"/>
      <c r="C128" s="42"/>
      <c r="D128" s="38"/>
      <c r="E128" s="21"/>
      <c r="F128" s="38"/>
      <c r="H128" s="42"/>
      <c r="I128" s="38">
        <v>4</v>
      </c>
      <c r="J128" s="42" t="s">
        <v>2750</v>
      </c>
      <c r="K128" s="21"/>
      <c r="L128" s="42"/>
      <c r="M128" s="39"/>
      <c r="N128" s="8" t="str">
        <f>IF(D128="",N127,IF(AND(D128&lt;&gt;"",ISERROR(MATCH(D128,Var_view!$A$1:$A$646,0))),"Aggregated or removed for anonymization",""))</f>
        <v/>
      </c>
    </row>
    <row r="129" spans="1:14" x14ac:dyDescent="0.35">
      <c r="A129" s="42"/>
      <c r="B129" s="42"/>
      <c r="C129" s="42"/>
      <c r="D129" s="38"/>
      <c r="E129" s="21"/>
      <c r="F129" s="38"/>
      <c r="H129" s="42"/>
      <c r="I129" s="38">
        <v>5</v>
      </c>
      <c r="J129" s="42" t="s">
        <v>2751</v>
      </c>
      <c r="K129" s="21"/>
      <c r="L129" s="42"/>
      <c r="M129" s="39"/>
      <c r="N129" s="8" t="str">
        <f>IF(D129="",N128,IF(AND(D129&lt;&gt;"",ISERROR(MATCH(D129,Var_view!$A$1:$A$646,0))),"Aggregated or removed for anonymization",""))</f>
        <v/>
      </c>
    </row>
    <row r="130" spans="1:14" x14ac:dyDescent="0.35">
      <c r="A130" s="42"/>
      <c r="B130" s="42"/>
      <c r="C130" s="42"/>
      <c r="D130" s="38"/>
      <c r="E130" s="21"/>
      <c r="F130" s="38"/>
      <c r="H130" s="42"/>
      <c r="I130" s="38">
        <v>6</v>
      </c>
      <c r="J130" s="42" t="s">
        <v>2752</v>
      </c>
      <c r="K130" s="21"/>
      <c r="L130" s="42"/>
      <c r="M130" s="39"/>
      <c r="N130" s="8" t="str">
        <f>IF(D130="",N129,IF(AND(D130&lt;&gt;"",ISERROR(MATCH(D130,Var_view!$A$1:$A$646,0))),"Aggregated or removed for anonymization",""))</f>
        <v/>
      </c>
    </row>
    <row r="131" spans="1:14" x14ac:dyDescent="0.35">
      <c r="A131" s="42"/>
      <c r="B131" s="42"/>
      <c r="C131" s="42"/>
      <c r="D131" s="38"/>
      <c r="E131" s="21"/>
      <c r="F131" s="38"/>
      <c r="H131" s="42"/>
      <c r="I131" s="38">
        <v>7</v>
      </c>
      <c r="J131" s="42" t="s">
        <v>2753</v>
      </c>
      <c r="K131" s="21"/>
      <c r="L131" s="42"/>
      <c r="M131" s="39"/>
      <c r="N131" s="8" t="str">
        <f>IF(D131="",N130,IF(AND(D131&lt;&gt;"",ISERROR(MATCH(D131,Var_view!$A$1:$A$646,0))),"Aggregated or removed for anonymization",""))</f>
        <v/>
      </c>
    </row>
    <row r="132" spans="1:14" x14ac:dyDescent="0.35">
      <c r="A132" s="42"/>
      <c r="B132" s="42"/>
      <c r="C132" s="42"/>
      <c r="D132" s="38"/>
      <c r="E132" s="21"/>
      <c r="F132" s="38"/>
      <c r="H132" s="42"/>
      <c r="I132" s="38">
        <v>8</v>
      </c>
      <c r="J132" s="42" t="s">
        <v>2754</v>
      </c>
      <c r="K132" s="21"/>
      <c r="L132" s="42"/>
      <c r="M132" s="39"/>
      <c r="N132" s="8" t="str">
        <f>IF(D132="",N131,IF(AND(D132&lt;&gt;"",ISERROR(MATCH(D132,Var_view!$A$1:$A$646,0))),"Aggregated or removed for anonymization",""))</f>
        <v/>
      </c>
    </row>
    <row r="133" spans="1:14" x14ac:dyDescent="0.35">
      <c r="A133" s="42"/>
      <c r="B133" s="42"/>
      <c r="C133" s="42"/>
      <c r="D133" s="38"/>
      <c r="E133" s="21"/>
      <c r="F133" s="38"/>
      <c r="H133" s="42"/>
      <c r="I133" s="38">
        <v>9</v>
      </c>
      <c r="J133" s="42" t="s">
        <v>2755</v>
      </c>
      <c r="K133" s="21"/>
      <c r="L133" s="42"/>
      <c r="M133" s="39"/>
      <c r="N133" s="8" t="str">
        <f>IF(D133="",N132,IF(AND(D133&lt;&gt;"",ISERROR(MATCH(D133,Var_view!$A$1:$A$646,0))),"Aggregated or removed for anonymization",""))</f>
        <v/>
      </c>
    </row>
    <row r="134" spans="1:14" x14ac:dyDescent="0.35">
      <c r="A134" s="42"/>
      <c r="B134" s="42"/>
      <c r="C134" s="42"/>
      <c r="D134" s="38"/>
      <c r="E134" s="21"/>
      <c r="F134" s="38"/>
      <c r="H134" s="42"/>
      <c r="I134" s="38">
        <v>10</v>
      </c>
      <c r="J134" s="42" t="s">
        <v>2756</v>
      </c>
      <c r="K134" s="21"/>
      <c r="L134" s="42"/>
      <c r="M134" s="39"/>
      <c r="N134" s="8" t="str">
        <f>IF(D134="",N133,IF(AND(D134&lt;&gt;"",ISERROR(MATCH(D134,Var_view!$A$1:$A$646,0))),"Aggregated or removed for anonymization",""))</f>
        <v/>
      </c>
    </row>
    <row r="135" spans="1:14" x14ac:dyDescent="0.35">
      <c r="A135" s="42"/>
      <c r="B135" s="42"/>
      <c r="C135" s="42"/>
      <c r="D135" s="38"/>
      <c r="E135" s="21"/>
      <c r="F135" s="38"/>
      <c r="H135" s="42"/>
      <c r="I135" s="38">
        <v>11</v>
      </c>
      <c r="J135" s="42" t="s">
        <v>2757</v>
      </c>
      <c r="K135" s="21"/>
      <c r="L135" s="42"/>
      <c r="M135" s="39"/>
      <c r="N135" s="8" t="str">
        <f>IF(D135="",N134,IF(AND(D135&lt;&gt;"",ISERROR(MATCH(D135,Var_view!$A$1:$A$646,0))),"Aggregated or removed for anonymization",""))</f>
        <v/>
      </c>
    </row>
    <row r="136" spans="1:14" x14ac:dyDescent="0.35">
      <c r="A136" s="42"/>
      <c r="B136" s="42"/>
      <c r="C136" s="42"/>
      <c r="D136" s="38"/>
      <c r="E136" s="21"/>
      <c r="F136" s="38"/>
      <c r="H136" s="42"/>
      <c r="I136" s="38">
        <v>12</v>
      </c>
      <c r="J136" s="42" t="s">
        <v>2758</v>
      </c>
      <c r="K136" s="21"/>
      <c r="L136" s="42"/>
      <c r="M136" s="39"/>
      <c r="N136" s="8" t="str">
        <f>IF(D136="",N135,IF(AND(D136&lt;&gt;"",ISERROR(MATCH(D136,Var_view!$A$1:$A$646,0))),"Aggregated or removed for anonymization",""))</f>
        <v/>
      </c>
    </row>
    <row r="137" spans="1:14" x14ac:dyDescent="0.35">
      <c r="A137" s="42"/>
      <c r="B137" s="42"/>
      <c r="C137" s="42"/>
      <c r="D137" s="38"/>
      <c r="E137" s="21"/>
      <c r="F137" s="38"/>
      <c r="H137" s="42"/>
      <c r="I137" s="38">
        <v>13</v>
      </c>
      <c r="J137" s="42" t="s">
        <v>2759</v>
      </c>
      <c r="K137" s="21"/>
      <c r="L137" s="42"/>
      <c r="M137" s="39"/>
      <c r="N137" s="8" t="str">
        <f>IF(D137="",N136,IF(AND(D137&lt;&gt;"",ISERROR(MATCH(D137,Var_view!$A$1:$A$646,0))),"Aggregated or removed for anonymization",""))</f>
        <v/>
      </c>
    </row>
    <row r="138" spans="1:14" x14ac:dyDescent="0.35">
      <c r="A138" s="42"/>
      <c r="B138" s="42"/>
      <c r="C138" s="42"/>
      <c r="D138" s="38"/>
      <c r="E138" s="21"/>
      <c r="F138" s="38"/>
      <c r="H138" s="42"/>
      <c r="I138" s="38">
        <v>14</v>
      </c>
      <c r="J138" s="42" t="s">
        <v>2760</v>
      </c>
      <c r="K138" s="21"/>
      <c r="L138" s="42"/>
      <c r="M138" s="39"/>
      <c r="N138" s="8" t="str">
        <f>IF(D138="",N137,IF(AND(D138&lt;&gt;"",ISERROR(MATCH(D138,Var_view!$A$1:$A$646,0))),"Aggregated or removed for anonymization",""))</f>
        <v/>
      </c>
    </row>
    <row r="139" spans="1:14" x14ac:dyDescent="0.35">
      <c r="A139" s="42"/>
      <c r="B139" s="42"/>
      <c r="C139" s="42"/>
      <c r="D139" s="38"/>
      <c r="E139" s="21"/>
      <c r="F139" s="38"/>
      <c r="H139" s="42"/>
      <c r="I139" s="38">
        <v>15</v>
      </c>
      <c r="J139" s="42" t="s">
        <v>2761</v>
      </c>
      <c r="K139" s="21"/>
      <c r="L139" s="42"/>
      <c r="M139" s="39"/>
      <c r="N139" s="8" t="str">
        <f>IF(D139="",N138,IF(AND(D139&lt;&gt;"",ISERROR(MATCH(D139,Var_view!$A$1:$A$646,0))),"Aggregated or removed for anonymization",""))</f>
        <v/>
      </c>
    </row>
    <row r="140" spans="1:14" x14ac:dyDescent="0.35">
      <c r="A140" s="42"/>
      <c r="B140" s="42"/>
      <c r="C140" s="42"/>
      <c r="D140" s="38"/>
      <c r="E140" s="21"/>
      <c r="F140" s="38"/>
      <c r="H140" s="42"/>
      <c r="I140" s="38">
        <v>16</v>
      </c>
      <c r="J140" s="42" t="s">
        <v>2762</v>
      </c>
      <c r="K140" s="21"/>
      <c r="L140" s="42"/>
      <c r="M140" s="39"/>
      <c r="N140" s="8" t="str">
        <f>IF(D140="",N139,IF(AND(D140&lt;&gt;"",ISERROR(MATCH(D140,Var_view!$A$1:$A$646,0))),"Aggregated or removed for anonymization",""))</f>
        <v/>
      </c>
    </row>
    <row r="141" spans="1:14" x14ac:dyDescent="0.35">
      <c r="A141" s="42"/>
      <c r="B141" s="42"/>
      <c r="C141" s="42"/>
      <c r="D141" s="38"/>
      <c r="E141" s="21"/>
      <c r="F141" s="38"/>
      <c r="H141" s="42"/>
      <c r="I141" s="38">
        <v>17</v>
      </c>
      <c r="J141" s="42" t="s">
        <v>2763</v>
      </c>
      <c r="K141" s="21"/>
      <c r="L141" s="42"/>
      <c r="M141" s="39"/>
      <c r="N141" s="8" t="str">
        <f>IF(D141="",N140,IF(AND(D141&lt;&gt;"",ISERROR(MATCH(D141,Var_view!$A$1:$A$646,0))),"Aggregated or removed for anonymization",""))</f>
        <v/>
      </c>
    </row>
    <row r="142" spans="1:14" x14ac:dyDescent="0.35">
      <c r="A142" s="42"/>
      <c r="B142" s="42"/>
      <c r="C142" s="42"/>
      <c r="D142" s="38"/>
      <c r="E142" s="21"/>
      <c r="F142" s="38"/>
      <c r="H142" s="42"/>
      <c r="I142" s="38">
        <v>18</v>
      </c>
      <c r="J142" s="42" t="s">
        <v>2764</v>
      </c>
      <c r="K142" s="21"/>
      <c r="L142" s="42"/>
      <c r="M142" s="39"/>
      <c r="N142" s="8" t="str">
        <f>IF(D142="",N141,IF(AND(D142&lt;&gt;"",ISERROR(MATCH(D142,Var_view!$A$1:$A$646,0))),"Aggregated or removed for anonymization",""))</f>
        <v/>
      </c>
    </row>
    <row r="143" spans="1:14" x14ac:dyDescent="0.35">
      <c r="A143" s="42"/>
      <c r="B143" s="42"/>
      <c r="C143" s="42"/>
      <c r="D143" s="38"/>
      <c r="E143" s="21"/>
      <c r="F143" s="38"/>
      <c r="H143" s="42"/>
      <c r="I143" s="38">
        <v>19</v>
      </c>
      <c r="J143" s="42" t="s">
        <v>2765</v>
      </c>
      <c r="K143" s="21"/>
      <c r="L143" s="42"/>
      <c r="M143" s="39"/>
      <c r="N143" s="8" t="str">
        <f>IF(D143="",N142,IF(AND(D143&lt;&gt;"",ISERROR(MATCH(D143,Var_view!$A$1:$A$646,0))),"Aggregated or removed for anonymization",""))</f>
        <v/>
      </c>
    </row>
    <row r="144" spans="1:14" x14ac:dyDescent="0.35">
      <c r="A144" s="42"/>
      <c r="B144" s="42"/>
      <c r="C144" s="42"/>
      <c r="D144" s="38"/>
      <c r="E144" s="21"/>
      <c r="F144" s="38"/>
      <c r="H144" s="42"/>
      <c r="I144" s="38">
        <v>20</v>
      </c>
      <c r="J144" s="42" t="s">
        <v>2766</v>
      </c>
      <c r="K144" s="21"/>
      <c r="L144" s="42"/>
      <c r="M144" s="39"/>
      <c r="N144" s="8" t="str">
        <f>IF(D144="",N143,IF(AND(D144&lt;&gt;"",ISERROR(MATCH(D144,Var_view!$A$1:$A$646,0))),"Aggregated or removed for anonymization",""))</f>
        <v/>
      </c>
    </row>
    <row r="145" spans="1:14" x14ac:dyDescent="0.35">
      <c r="A145" s="42"/>
      <c r="B145" s="42"/>
      <c r="C145" s="42"/>
      <c r="D145" s="38"/>
      <c r="E145" s="21"/>
      <c r="F145" s="38"/>
      <c r="H145" s="42"/>
      <c r="I145" s="38">
        <v>21</v>
      </c>
      <c r="J145" s="42" t="s">
        <v>2767</v>
      </c>
      <c r="K145" s="21"/>
      <c r="L145" s="42"/>
      <c r="M145" s="39"/>
      <c r="N145" s="8" t="str">
        <f>IF(D145="",N144,IF(AND(D145&lt;&gt;"",ISERROR(MATCH(D145,Var_view!$A$1:$A$646,0))),"Aggregated or removed for anonymization",""))</f>
        <v/>
      </c>
    </row>
    <row r="146" spans="1:14" x14ac:dyDescent="0.35">
      <c r="A146" s="42"/>
      <c r="B146" s="42"/>
      <c r="C146" s="42"/>
      <c r="D146" s="38"/>
      <c r="E146" s="21"/>
      <c r="F146" s="38"/>
      <c r="H146" s="42"/>
      <c r="I146" s="38">
        <v>22</v>
      </c>
      <c r="J146" s="42" t="s">
        <v>2768</v>
      </c>
      <c r="K146" s="21"/>
      <c r="L146" s="42"/>
      <c r="M146" s="39"/>
      <c r="N146" s="8" t="str">
        <f>IF(D146="",N145,IF(AND(D146&lt;&gt;"",ISERROR(MATCH(D146,Var_view!$A$1:$A$646,0))),"Aggregated or removed for anonymization",""))</f>
        <v/>
      </c>
    </row>
    <row r="147" spans="1:14" x14ac:dyDescent="0.35">
      <c r="A147" s="42"/>
      <c r="B147" s="42"/>
      <c r="C147" s="42"/>
      <c r="D147" s="38"/>
      <c r="E147" s="21"/>
      <c r="F147" s="38"/>
      <c r="H147" s="42"/>
      <c r="I147" s="38">
        <v>23</v>
      </c>
      <c r="J147" s="42" t="s">
        <v>2769</v>
      </c>
      <c r="K147" s="21"/>
      <c r="L147" s="42"/>
      <c r="M147" s="39"/>
      <c r="N147" s="8" t="str">
        <f>IF(D147="",N146,IF(AND(D147&lt;&gt;"",ISERROR(MATCH(D147,Var_view!$A$1:$A$646,0))),"Aggregated or removed for anonymization",""))</f>
        <v/>
      </c>
    </row>
    <row r="148" spans="1:14" x14ac:dyDescent="0.35">
      <c r="A148" s="42"/>
      <c r="B148" s="42"/>
      <c r="C148" s="42"/>
      <c r="D148" s="38"/>
      <c r="E148" s="21"/>
      <c r="F148" s="38"/>
      <c r="H148" s="42"/>
      <c r="I148" s="38">
        <v>24</v>
      </c>
      <c r="J148" s="42" t="s">
        <v>2770</v>
      </c>
      <c r="K148" s="21"/>
      <c r="L148" s="42"/>
      <c r="M148" s="39"/>
      <c r="N148" s="8" t="str">
        <f>IF(D148="",N147,IF(AND(D148&lt;&gt;"",ISERROR(MATCH(D148,Var_view!$A$1:$A$646,0))),"Aggregated or removed for anonymization",""))</f>
        <v/>
      </c>
    </row>
    <row r="149" spans="1:14" x14ac:dyDescent="0.35">
      <c r="A149" s="42"/>
      <c r="B149" s="42"/>
      <c r="C149" s="42"/>
      <c r="D149" s="38"/>
      <c r="E149" s="21"/>
      <c r="F149" s="38"/>
      <c r="H149" s="42"/>
      <c r="I149" s="38">
        <v>25</v>
      </c>
      <c r="J149" s="42" t="s">
        <v>2771</v>
      </c>
      <c r="K149" s="21"/>
      <c r="L149" s="42"/>
      <c r="M149" s="39"/>
      <c r="N149" s="8" t="str">
        <f>IF(D149="",N148,IF(AND(D149&lt;&gt;"",ISERROR(MATCH(D149,Var_view!$A$1:$A$646,0))),"Aggregated or removed for anonymization",""))</f>
        <v/>
      </c>
    </row>
    <row r="150" spans="1:14" x14ac:dyDescent="0.35">
      <c r="A150" s="42"/>
      <c r="B150" s="42"/>
      <c r="C150" s="42"/>
      <c r="D150" s="38"/>
      <c r="E150" s="21"/>
      <c r="F150" s="38"/>
      <c r="H150" s="42"/>
      <c r="I150" s="38">
        <v>26</v>
      </c>
      <c r="J150" s="42" t="s">
        <v>2772</v>
      </c>
      <c r="K150" s="21"/>
      <c r="L150" s="42"/>
      <c r="M150" s="39"/>
      <c r="N150" s="8" t="str">
        <f>IF(D150="",N149,IF(AND(D150&lt;&gt;"",ISERROR(MATCH(D150,Var_view!$A$1:$A$646,0))),"Aggregated or removed for anonymization",""))</f>
        <v/>
      </c>
    </row>
    <row r="151" spans="1:14" x14ac:dyDescent="0.35">
      <c r="A151" s="42"/>
      <c r="B151" s="42"/>
      <c r="C151" s="42"/>
      <c r="D151" s="38"/>
      <c r="E151" s="21"/>
      <c r="F151" s="38"/>
      <c r="H151" s="42"/>
      <c r="I151" s="38">
        <v>27</v>
      </c>
      <c r="J151" s="42" t="s">
        <v>2773</v>
      </c>
      <c r="K151" s="21"/>
      <c r="L151" s="42"/>
      <c r="M151" s="39"/>
      <c r="N151" s="8" t="str">
        <f>IF(D151="",N150,IF(AND(D151&lt;&gt;"",ISERROR(MATCH(D151,Var_view!$A$1:$A$646,0))),"Aggregated or removed for anonymization",""))</f>
        <v/>
      </c>
    </row>
    <row r="152" spans="1:14" x14ac:dyDescent="0.35">
      <c r="A152" s="42"/>
      <c r="B152" s="42"/>
      <c r="C152" s="42"/>
      <c r="D152" s="38"/>
      <c r="E152" s="21"/>
      <c r="F152" s="38"/>
      <c r="H152" s="42"/>
      <c r="I152" s="38">
        <v>28</v>
      </c>
      <c r="J152" s="42" t="s">
        <v>2774</v>
      </c>
      <c r="K152" s="21"/>
      <c r="L152" s="42"/>
      <c r="M152" s="39"/>
      <c r="N152" s="8" t="str">
        <f>IF(D152="",N151,IF(AND(D152&lt;&gt;"",ISERROR(MATCH(D152,Var_view!$A$1:$A$646,0))),"Aggregated or removed for anonymization",""))</f>
        <v/>
      </c>
    </row>
    <row r="153" spans="1:14" x14ac:dyDescent="0.35">
      <c r="A153" s="42"/>
      <c r="B153" s="42"/>
      <c r="C153" s="42"/>
      <c r="D153" s="38"/>
      <c r="E153" s="21"/>
      <c r="F153" s="38"/>
      <c r="H153" s="42"/>
      <c r="I153" s="38">
        <v>29</v>
      </c>
      <c r="J153" s="42" t="s">
        <v>2775</v>
      </c>
      <c r="K153" s="21"/>
      <c r="L153" s="42"/>
      <c r="M153" s="39"/>
      <c r="N153" s="8" t="str">
        <f>IF(D153="",N152,IF(AND(D153&lt;&gt;"",ISERROR(MATCH(D153,Var_view!$A$1:$A$646,0))),"Aggregated or removed for anonymization",""))</f>
        <v/>
      </c>
    </row>
    <row r="154" spans="1:14" x14ac:dyDescent="0.35">
      <c r="A154" s="42"/>
      <c r="B154" s="42"/>
      <c r="C154" s="42"/>
      <c r="D154" s="38"/>
      <c r="E154" s="21"/>
      <c r="F154" s="38"/>
      <c r="H154" s="42"/>
      <c r="I154" s="38">
        <v>30</v>
      </c>
      <c r="J154" s="42" t="s">
        <v>2776</v>
      </c>
      <c r="K154" s="21"/>
      <c r="L154" s="42"/>
      <c r="M154" s="39"/>
      <c r="N154" s="8" t="str">
        <f>IF(D154="",N153,IF(AND(D154&lt;&gt;"",ISERROR(MATCH(D154,Var_view!$A$1:$A$646,0))),"Aggregated or removed for anonymization",""))</f>
        <v/>
      </c>
    </row>
    <row r="155" spans="1:14" x14ac:dyDescent="0.35">
      <c r="A155" s="42"/>
      <c r="B155" s="42"/>
      <c r="C155" s="42"/>
      <c r="D155" s="38"/>
      <c r="E155" s="21"/>
      <c r="F155" s="38"/>
      <c r="H155" s="42"/>
      <c r="I155" s="38">
        <v>31</v>
      </c>
      <c r="J155" s="42" t="s">
        <v>2777</v>
      </c>
      <c r="K155" s="21"/>
      <c r="L155" s="42"/>
      <c r="M155" s="39"/>
      <c r="N155" s="8" t="str">
        <f>IF(D155="",N154,IF(AND(D155&lt;&gt;"",ISERROR(MATCH(D155,Var_view!$A$1:$A$646,0))),"Aggregated or removed for anonymization",""))</f>
        <v/>
      </c>
    </row>
    <row r="156" spans="1:14" x14ac:dyDescent="0.35">
      <c r="A156" s="42"/>
      <c r="B156" s="42"/>
      <c r="C156" s="42"/>
      <c r="D156" s="38"/>
      <c r="E156" s="21"/>
      <c r="F156" s="38"/>
      <c r="H156" s="42"/>
      <c r="I156" s="38">
        <v>32</v>
      </c>
      <c r="J156" s="42" t="s">
        <v>2778</v>
      </c>
      <c r="K156" s="21"/>
      <c r="L156" s="42"/>
      <c r="M156" s="39"/>
      <c r="N156" s="8" t="str">
        <f>IF(D156="",N155,IF(AND(D156&lt;&gt;"",ISERROR(MATCH(D156,Var_view!$A$1:$A$646,0))),"Aggregated or removed for anonymization",""))</f>
        <v/>
      </c>
    </row>
    <row r="157" spans="1:14" x14ac:dyDescent="0.35">
      <c r="A157" s="42"/>
      <c r="B157" s="42"/>
      <c r="C157" s="42"/>
      <c r="D157" s="38"/>
      <c r="E157" s="21"/>
      <c r="F157" s="38"/>
      <c r="H157" s="42"/>
      <c r="I157" s="38">
        <v>33</v>
      </c>
      <c r="J157" s="42" t="s">
        <v>2779</v>
      </c>
      <c r="K157" s="21"/>
      <c r="L157" s="42"/>
      <c r="M157" s="39"/>
      <c r="N157" s="8" t="str">
        <f>IF(D157="",N156,IF(AND(D157&lt;&gt;"",ISERROR(MATCH(D157,Var_view!$A$1:$A$646,0))),"Aggregated or removed for anonymization",""))</f>
        <v/>
      </c>
    </row>
    <row r="158" spans="1:14" x14ac:dyDescent="0.35">
      <c r="A158" s="42"/>
      <c r="B158" s="42"/>
      <c r="C158" s="42"/>
      <c r="D158" s="38"/>
      <c r="E158" s="21"/>
      <c r="F158" s="38"/>
      <c r="H158" s="42"/>
      <c r="I158" s="38">
        <v>34</v>
      </c>
      <c r="J158" s="42" t="s">
        <v>2780</v>
      </c>
      <c r="K158" s="21"/>
      <c r="L158" s="42"/>
      <c r="M158" s="39"/>
      <c r="N158" s="8" t="str">
        <f>IF(D158="",N157,IF(AND(D158&lt;&gt;"",ISERROR(MATCH(D158,Var_view!$A$1:$A$646,0))),"Aggregated or removed for anonymization",""))</f>
        <v/>
      </c>
    </row>
    <row r="159" spans="1:14" x14ac:dyDescent="0.35">
      <c r="A159" s="42"/>
      <c r="B159" s="42"/>
      <c r="C159" s="42"/>
      <c r="D159" s="38"/>
      <c r="E159" s="21"/>
      <c r="F159" s="38"/>
      <c r="H159" s="42"/>
      <c r="I159" s="38">
        <v>35</v>
      </c>
      <c r="J159" s="42" t="s">
        <v>2781</v>
      </c>
      <c r="K159" s="21"/>
      <c r="L159" s="42"/>
      <c r="M159" s="39"/>
      <c r="N159" s="8" t="str">
        <f>IF(D159="",N158,IF(AND(D159&lt;&gt;"",ISERROR(MATCH(D159,Var_view!$A$1:$A$646,0))),"Aggregated or removed for anonymization",""))</f>
        <v/>
      </c>
    </row>
    <row r="160" spans="1:14" x14ac:dyDescent="0.35">
      <c r="A160" s="42"/>
      <c r="B160" s="42"/>
      <c r="C160" s="42"/>
      <c r="D160" s="38"/>
      <c r="E160" s="21"/>
      <c r="F160" s="38"/>
      <c r="H160" s="42"/>
      <c r="I160" s="38">
        <v>36</v>
      </c>
      <c r="J160" s="42" t="s">
        <v>2782</v>
      </c>
      <c r="K160" s="21"/>
      <c r="L160" s="42"/>
      <c r="M160" s="39"/>
      <c r="N160" s="8" t="str">
        <f>IF(D160="",N159,IF(AND(D160&lt;&gt;"",ISERROR(MATCH(D160,Var_view!$A$1:$A$646,0))),"Aggregated or removed for anonymization",""))</f>
        <v/>
      </c>
    </row>
    <row r="161" spans="1:14" x14ac:dyDescent="0.35">
      <c r="A161" s="42"/>
      <c r="B161" s="42"/>
      <c r="C161" s="42"/>
      <c r="D161" s="38"/>
      <c r="E161" s="21"/>
      <c r="F161" s="38"/>
      <c r="H161" s="42"/>
      <c r="I161" s="38">
        <v>37</v>
      </c>
      <c r="J161" s="42" t="s">
        <v>2783</v>
      </c>
      <c r="K161" s="21"/>
      <c r="L161" s="42"/>
      <c r="M161" s="39"/>
      <c r="N161" s="8" t="str">
        <f>IF(D161="",N160,IF(AND(D161&lt;&gt;"",ISERROR(MATCH(D161,Var_view!$A$1:$A$646,0))),"Aggregated or removed for anonymization",""))</f>
        <v/>
      </c>
    </row>
    <row r="162" spans="1:14" x14ac:dyDescent="0.35">
      <c r="A162" s="42"/>
      <c r="B162" s="42"/>
      <c r="C162" s="42"/>
      <c r="D162" s="38"/>
      <c r="E162" s="21"/>
      <c r="F162" s="38"/>
      <c r="H162" s="42"/>
      <c r="I162" s="38">
        <v>38</v>
      </c>
      <c r="J162" s="42" t="s">
        <v>2784</v>
      </c>
      <c r="K162" s="21"/>
      <c r="L162" s="42"/>
      <c r="M162" s="39"/>
      <c r="N162" s="8" t="str">
        <f>IF(D162="",N161,IF(AND(D162&lt;&gt;"",ISERROR(MATCH(D162,Var_view!$A$1:$A$646,0))),"Aggregated or removed for anonymization",""))</f>
        <v/>
      </c>
    </row>
    <row r="163" spans="1:14" x14ac:dyDescent="0.35">
      <c r="A163" s="42"/>
      <c r="B163" s="42"/>
      <c r="C163" s="42"/>
      <c r="D163" s="38"/>
      <c r="E163" s="21"/>
      <c r="F163" s="38"/>
      <c r="H163" s="42"/>
      <c r="I163" s="38">
        <v>39</v>
      </c>
      <c r="J163" s="42" t="s">
        <v>2785</v>
      </c>
      <c r="K163" s="21"/>
      <c r="L163" s="42"/>
      <c r="M163" s="39"/>
      <c r="N163" s="8" t="str">
        <f>IF(D163="",N162,IF(AND(D163&lt;&gt;"",ISERROR(MATCH(D163,Var_view!$A$1:$A$646,0))),"Aggregated or removed for anonymization",""))</f>
        <v/>
      </c>
    </row>
    <row r="164" spans="1:14" x14ac:dyDescent="0.35">
      <c r="A164" s="42"/>
      <c r="B164" s="42"/>
      <c r="C164" s="42"/>
      <c r="D164" s="38"/>
      <c r="E164" s="21"/>
      <c r="F164" s="38"/>
      <c r="H164" s="42"/>
      <c r="I164" s="38">
        <v>40</v>
      </c>
      <c r="J164" s="42" t="s">
        <v>2786</v>
      </c>
      <c r="K164" s="21"/>
      <c r="L164" s="42"/>
      <c r="M164" s="39"/>
      <c r="N164" s="8" t="str">
        <f>IF(D164="",N163,IF(AND(D164&lt;&gt;"",ISERROR(MATCH(D164,Var_view!$A$1:$A$646,0))),"Aggregated or removed for anonymization",""))</f>
        <v/>
      </c>
    </row>
    <row r="165" spans="1:14" x14ac:dyDescent="0.35">
      <c r="A165" s="42"/>
      <c r="B165" s="42"/>
      <c r="C165" s="42"/>
      <c r="D165" s="38"/>
      <c r="E165" s="21"/>
      <c r="F165" s="38"/>
      <c r="H165" s="42"/>
      <c r="I165" s="38">
        <v>41</v>
      </c>
      <c r="J165" s="42" t="s">
        <v>2787</v>
      </c>
      <c r="K165" s="21"/>
      <c r="L165" s="42"/>
      <c r="M165" s="39"/>
      <c r="N165" s="8" t="str">
        <f>IF(D165="",N164,IF(AND(D165&lt;&gt;"",ISERROR(MATCH(D165,Var_view!$A$1:$A$646,0))),"Aggregated or removed for anonymization",""))</f>
        <v/>
      </c>
    </row>
    <row r="166" spans="1:14" x14ac:dyDescent="0.35">
      <c r="A166" s="42"/>
      <c r="B166" s="42"/>
      <c r="C166" s="42"/>
      <c r="D166" s="38"/>
      <c r="E166" s="21"/>
      <c r="F166" s="38"/>
      <c r="H166" s="42"/>
      <c r="I166" s="38">
        <v>42</v>
      </c>
      <c r="J166" s="42" t="s">
        <v>2788</v>
      </c>
      <c r="K166" s="21"/>
      <c r="L166" s="42"/>
      <c r="M166" s="39"/>
      <c r="N166" s="8" t="str">
        <f>IF(D166="",N165,IF(AND(D166&lt;&gt;"",ISERROR(MATCH(D166,Var_view!$A$1:$A$646,0))),"Aggregated or removed for anonymization",""))</f>
        <v/>
      </c>
    </row>
    <row r="167" spans="1:14" x14ac:dyDescent="0.35">
      <c r="A167" s="42"/>
      <c r="B167" s="42"/>
      <c r="C167" s="42"/>
      <c r="D167" s="38"/>
      <c r="E167" s="21"/>
      <c r="F167" s="38"/>
      <c r="H167" s="42"/>
      <c r="I167" s="38">
        <v>43</v>
      </c>
      <c r="J167" s="42" t="s">
        <v>2789</v>
      </c>
      <c r="K167" s="21"/>
      <c r="L167" s="42"/>
      <c r="M167" s="39"/>
      <c r="N167" s="8" t="str">
        <f>IF(D167="",N166,IF(AND(D167&lt;&gt;"",ISERROR(MATCH(D167,Var_view!$A$1:$A$646,0))),"Aggregated or removed for anonymization",""))</f>
        <v/>
      </c>
    </row>
    <row r="168" spans="1:14" x14ac:dyDescent="0.35">
      <c r="A168" s="42"/>
      <c r="B168" s="42"/>
      <c r="C168" s="42"/>
      <c r="D168" s="38"/>
      <c r="E168" s="21"/>
      <c r="F168" s="38"/>
      <c r="H168" s="42"/>
      <c r="I168" s="38">
        <v>44</v>
      </c>
      <c r="J168" s="42" t="s">
        <v>2790</v>
      </c>
      <c r="K168" s="21"/>
      <c r="L168" s="42"/>
      <c r="M168" s="39"/>
      <c r="N168" s="8" t="str">
        <f>IF(D168="",N167,IF(AND(D168&lt;&gt;"",ISERROR(MATCH(D168,Var_view!$A$1:$A$646,0))),"Aggregated or removed for anonymization",""))</f>
        <v/>
      </c>
    </row>
    <row r="169" spans="1:14" x14ac:dyDescent="0.35">
      <c r="A169" s="42"/>
      <c r="B169" s="42"/>
      <c r="C169" s="42"/>
      <c r="D169" s="38"/>
      <c r="E169" s="21"/>
      <c r="F169" s="38"/>
      <c r="H169" s="42"/>
      <c r="I169" s="38">
        <v>45</v>
      </c>
      <c r="J169" s="42" t="s">
        <v>2791</v>
      </c>
      <c r="K169" s="21"/>
      <c r="L169" s="42"/>
      <c r="M169" s="39"/>
      <c r="N169" s="8" t="str">
        <f>IF(D169="",N168,IF(AND(D169&lt;&gt;"",ISERROR(MATCH(D169,Var_view!$A$1:$A$646,0))),"Aggregated or removed for anonymization",""))</f>
        <v/>
      </c>
    </row>
    <row r="170" spans="1:14" x14ac:dyDescent="0.35">
      <c r="A170" s="42"/>
      <c r="B170" s="42"/>
      <c r="C170" s="42"/>
      <c r="D170" s="38"/>
      <c r="E170" s="21"/>
      <c r="F170" s="38"/>
      <c r="H170" s="42"/>
      <c r="I170" s="38">
        <v>46</v>
      </c>
      <c r="J170" s="42" t="s">
        <v>2792</v>
      </c>
      <c r="K170" s="21"/>
      <c r="L170" s="42"/>
      <c r="M170" s="39"/>
      <c r="N170" s="8" t="str">
        <f>IF(D170="",N169,IF(AND(D170&lt;&gt;"",ISERROR(MATCH(D170,Var_view!$A$1:$A$646,0))),"Aggregated or removed for anonymization",""))</f>
        <v/>
      </c>
    </row>
    <row r="171" spans="1:14" x14ac:dyDescent="0.35">
      <c r="A171" s="42"/>
      <c r="B171" s="42"/>
      <c r="C171" s="42"/>
      <c r="D171" s="38"/>
      <c r="E171" s="21"/>
      <c r="F171" s="38"/>
      <c r="H171" s="42"/>
      <c r="I171" s="38">
        <v>47</v>
      </c>
      <c r="J171" s="42" t="s">
        <v>2793</v>
      </c>
      <c r="K171" s="21"/>
      <c r="L171" s="42"/>
      <c r="M171" s="39"/>
      <c r="N171" s="8" t="str">
        <f>IF(D171="",N170,IF(AND(D171&lt;&gt;"",ISERROR(MATCH(D171,Var_view!$A$1:$A$646,0))),"Aggregated or removed for anonymization",""))</f>
        <v/>
      </c>
    </row>
    <row r="172" spans="1:14" x14ac:dyDescent="0.35">
      <c r="A172" s="42"/>
      <c r="B172" s="42"/>
      <c r="C172" s="42"/>
      <c r="D172" s="38"/>
      <c r="E172" s="21"/>
      <c r="F172" s="38"/>
      <c r="H172" s="42"/>
      <c r="I172" s="38">
        <v>48</v>
      </c>
      <c r="J172" s="42" t="s">
        <v>2794</v>
      </c>
      <c r="K172" s="21"/>
      <c r="L172" s="42"/>
      <c r="M172" s="39"/>
      <c r="N172" s="8" t="str">
        <f>IF(D172="",N171,IF(AND(D172&lt;&gt;"",ISERROR(MATCH(D172,Var_view!$A$1:$A$646,0))),"Aggregated or removed for anonymization",""))</f>
        <v/>
      </c>
    </row>
    <row r="173" spans="1:14" x14ac:dyDescent="0.35">
      <c r="A173" s="42"/>
      <c r="B173" s="42"/>
      <c r="C173" s="42"/>
      <c r="D173" s="38"/>
      <c r="E173" s="21"/>
      <c r="F173" s="38"/>
      <c r="H173" s="42"/>
      <c r="I173" s="38">
        <v>49</v>
      </c>
      <c r="J173" s="42" t="s">
        <v>2795</v>
      </c>
      <c r="K173" s="21"/>
      <c r="L173" s="42"/>
      <c r="M173" s="39"/>
      <c r="N173" s="8" t="str">
        <f>IF(D173="",N172,IF(AND(D173&lt;&gt;"",ISERROR(MATCH(D173,Var_view!$A$1:$A$646,0))),"Aggregated or removed for anonymization",""))</f>
        <v/>
      </c>
    </row>
    <row r="174" spans="1:14" x14ac:dyDescent="0.35">
      <c r="A174" s="42"/>
      <c r="B174" s="42"/>
      <c r="C174" s="42"/>
      <c r="D174" s="38"/>
      <c r="E174" s="21"/>
      <c r="F174" s="38"/>
      <c r="H174" s="42"/>
      <c r="I174" s="38">
        <v>50</v>
      </c>
      <c r="J174" s="42" t="s">
        <v>2796</v>
      </c>
      <c r="K174" s="21"/>
      <c r="L174" s="42"/>
      <c r="M174" s="39"/>
      <c r="N174" s="8" t="str">
        <f>IF(D174="",N173,IF(AND(D174&lt;&gt;"",ISERROR(MATCH(D174,Var_view!$A$1:$A$646,0))),"Aggregated or removed for anonymization",""))</f>
        <v/>
      </c>
    </row>
    <row r="175" spans="1:14" x14ac:dyDescent="0.35">
      <c r="A175" s="42"/>
      <c r="B175" s="42"/>
      <c r="C175" s="42"/>
      <c r="D175" s="38"/>
      <c r="E175" s="21"/>
      <c r="F175" s="38"/>
      <c r="H175" s="42"/>
      <c r="I175" s="38">
        <v>51</v>
      </c>
      <c r="J175" s="42" t="s">
        <v>2797</v>
      </c>
      <c r="K175" s="21"/>
      <c r="L175" s="42"/>
      <c r="M175" s="39"/>
      <c r="N175" s="8" t="str">
        <f>IF(D175="",N174,IF(AND(D175&lt;&gt;"",ISERROR(MATCH(D175,Var_view!$A$1:$A$646,0))),"Aggregated or removed for anonymization",""))</f>
        <v/>
      </c>
    </row>
    <row r="176" spans="1:14" x14ac:dyDescent="0.35">
      <c r="A176" s="42"/>
      <c r="B176" s="42"/>
      <c r="C176" s="42"/>
      <c r="D176" s="38"/>
      <c r="E176" s="21"/>
      <c r="F176" s="38"/>
      <c r="H176" s="42"/>
      <c r="I176" s="38">
        <v>52</v>
      </c>
      <c r="J176" s="42" t="s">
        <v>2798</v>
      </c>
      <c r="K176" s="21"/>
      <c r="L176" s="42"/>
      <c r="M176" s="39"/>
      <c r="N176" s="8" t="str">
        <f>IF(D176="",N175,IF(AND(D176&lt;&gt;"",ISERROR(MATCH(D176,Var_view!$A$1:$A$646,0))),"Aggregated or removed for anonymization",""))</f>
        <v/>
      </c>
    </row>
    <row r="177" spans="1:14" x14ac:dyDescent="0.35">
      <c r="A177" s="42"/>
      <c r="B177" s="42"/>
      <c r="C177" s="42"/>
      <c r="D177" s="38"/>
      <c r="E177" s="21"/>
      <c r="F177" s="38"/>
      <c r="H177" s="42"/>
      <c r="I177" s="38">
        <v>53</v>
      </c>
      <c r="J177" s="42" t="s">
        <v>2799</v>
      </c>
      <c r="K177" s="21"/>
      <c r="L177" s="42"/>
      <c r="M177" s="39"/>
      <c r="N177" s="8" t="str">
        <f>IF(D177="",N176,IF(AND(D177&lt;&gt;"",ISERROR(MATCH(D177,Var_view!$A$1:$A$646,0))),"Aggregated or removed for anonymization",""))</f>
        <v/>
      </c>
    </row>
    <row r="178" spans="1:14" x14ac:dyDescent="0.35">
      <c r="A178" s="42"/>
      <c r="B178" s="42"/>
      <c r="C178" s="42"/>
      <c r="D178" s="38"/>
      <c r="E178" s="21"/>
      <c r="F178" s="38"/>
      <c r="H178" s="42"/>
      <c r="I178" s="38">
        <v>54</v>
      </c>
      <c r="J178" s="42" t="s">
        <v>2800</v>
      </c>
      <c r="K178" s="21"/>
      <c r="L178" s="42"/>
      <c r="M178" s="39"/>
      <c r="N178" s="8" t="str">
        <f>IF(D178="",N177,IF(AND(D178&lt;&gt;"",ISERROR(MATCH(D178,Var_view!$A$1:$A$646,0))),"Aggregated or removed for anonymization",""))</f>
        <v/>
      </c>
    </row>
    <row r="179" spans="1:14" x14ac:dyDescent="0.35">
      <c r="A179" s="42"/>
      <c r="B179" s="42"/>
      <c r="C179" s="42"/>
      <c r="D179" s="38"/>
      <c r="E179" s="21"/>
      <c r="F179" s="38"/>
      <c r="H179" s="42"/>
      <c r="I179" s="38">
        <v>55</v>
      </c>
      <c r="J179" s="42" t="s">
        <v>2801</v>
      </c>
      <c r="K179" s="21"/>
      <c r="L179" s="42"/>
      <c r="M179" s="39"/>
      <c r="N179" s="8" t="str">
        <f>IF(D179="",N178,IF(AND(D179&lt;&gt;"",ISERROR(MATCH(D179,Var_view!$A$1:$A$646,0))),"Aggregated or removed for anonymization",""))</f>
        <v/>
      </c>
    </row>
    <row r="180" spans="1:14" x14ac:dyDescent="0.35">
      <c r="A180" s="42"/>
      <c r="B180" s="42"/>
      <c r="C180" s="42"/>
      <c r="D180" s="38"/>
      <c r="E180" s="21"/>
      <c r="F180" s="38"/>
      <c r="H180" s="42"/>
      <c r="I180" s="38">
        <v>56</v>
      </c>
      <c r="J180" s="42" t="s">
        <v>2802</v>
      </c>
      <c r="K180" s="21"/>
      <c r="L180" s="42"/>
      <c r="M180" s="39"/>
      <c r="N180" s="8" t="str">
        <f>IF(D180="",N179,IF(AND(D180&lt;&gt;"",ISERROR(MATCH(D180,Var_view!$A$1:$A$646,0))),"Aggregated or removed for anonymization",""))</f>
        <v/>
      </c>
    </row>
    <row r="181" spans="1:14" x14ac:dyDescent="0.35">
      <c r="A181" s="42"/>
      <c r="B181" s="42"/>
      <c r="C181" s="42"/>
      <c r="D181" s="38"/>
      <c r="E181" s="21"/>
      <c r="F181" s="38"/>
      <c r="H181" s="42"/>
      <c r="I181" s="38">
        <v>57</v>
      </c>
      <c r="J181" s="42" t="s">
        <v>2803</v>
      </c>
      <c r="K181" s="21"/>
      <c r="L181" s="42"/>
      <c r="M181" s="39"/>
      <c r="N181" s="8" t="str">
        <f>IF(D181="",N180,IF(AND(D181&lt;&gt;"",ISERROR(MATCH(D181,Var_view!$A$1:$A$646,0))),"Aggregated or removed for anonymization",""))</f>
        <v/>
      </c>
    </row>
    <row r="182" spans="1:14" x14ac:dyDescent="0.35">
      <c r="A182" s="42"/>
      <c r="B182" s="42"/>
      <c r="C182" s="42"/>
      <c r="D182" s="38"/>
      <c r="E182" s="21"/>
      <c r="F182" s="38"/>
      <c r="H182" s="42"/>
      <c r="I182" s="38">
        <v>58</v>
      </c>
      <c r="J182" s="42" t="s">
        <v>2804</v>
      </c>
      <c r="K182" s="21"/>
      <c r="L182" s="42"/>
      <c r="M182" s="39"/>
      <c r="N182" s="8" t="str">
        <f>IF(D182="",N181,IF(AND(D182&lt;&gt;"",ISERROR(MATCH(D182,Var_view!$A$1:$A$646,0))),"Aggregated or removed for anonymization",""))</f>
        <v/>
      </c>
    </row>
    <row r="183" spans="1:14" x14ac:dyDescent="0.35">
      <c r="A183" s="42"/>
      <c r="B183" s="42"/>
      <c r="C183" s="42"/>
      <c r="D183" s="38"/>
      <c r="E183" s="21"/>
      <c r="F183" s="38"/>
      <c r="H183" s="42"/>
      <c r="I183" s="38">
        <v>59</v>
      </c>
      <c r="J183" s="42" t="s">
        <v>2805</v>
      </c>
      <c r="K183" s="21"/>
      <c r="L183" s="42"/>
      <c r="M183" s="39"/>
      <c r="N183" s="8" t="str">
        <f>IF(D183="",N182,IF(AND(D183&lt;&gt;"",ISERROR(MATCH(D183,Var_view!$A$1:$A$646,0))),"Aggregated or removed for anonymization",""))</f>
        <v/>
      </c>
    </row>
    <row r="184" spans="1:14" x14ac:dyDescent="0.35">
      <c r="A184" s="42"/>
      <c r="B184" s="42"/>
      <c r="C184" s="42"/>
      <c r="D184" s="38"/>
      <c r="E184" s="21"/>
      <c r="F184" s="38"/>
      <c r="H184" s="42"/>
      <c r="I184" s="38">
        <v>60</v>
      </c>
      <c r="J184" s="42" t="s">
        <v>2806</v>
      </c>
      <c r="K184" s="21"/>
      <c r="L184" s="42"/>
      <c r="M184" s="39"/>
      <c r="N184" s="8" t="str">
        <f>IF(D184="",N183,IF(AND(D184&lt;&gt;"",ISERROR(MATCH(D184,Var_view!$A$1:$A$646,0))),"Aggregated or removed for anonymization",""))</f>
        <v/>
      </c>
    </row>
    <row r="185" spans="1:14" x14ac:dyDescent="0.35">
      <c r="A185" s="42"/>
      <c r="B185" s="42"/>
      <c r="C185" s="42"/>
      <c r="D185" s="38"/>
      <c r="E185" s="21"/>
      <c r="F185" s="38"/>
      <c r="H185" s="42"/>
      <c r="I185" s="38">
        <v>61</v>
      </c>
      <c r="J185" s="42" t="s">
        <v>2807</v>
      </c>
      <c r="K185" s="21"/>
      <c r="L185" s="42"/>
      <c r="M185" s="39"/>
      <c r="N185" s="8" t="str">
        <f>IF(D185="",N184,IF(AND(D185&lt;&gt;"",ISERROR(MATCH(D185,Var_view!$A$1:$A$646,0))),"Aggregated or removed for anonymization",""))</f>
        <v/>
      </c>
    </row>
    <row r="186" spans="1:14" ht="65" x14ac:dyDescent="0.35">
      <c r="A186" s="71" t="s">
        <v>449</v>
      </c>
      <c r="B186" s="71"/>
      <c r="C186" s="71"/>
      <c r="D186" s="72" t="s">
        <v>1262</v>
      </c>
      <c r="E186" s="68" t="s">
        <v>1262</v>
      </c>
      <c r="F186" s="72" t="s">
        <v>1327</v>
      </c>
      <c r="G186" s="68" t="s">
        <v>1294</v>
      </c>
      <c r="H186" s="71"/>
      <c r="I186" s="72"/>
      <c r="J186" s="71"/>
      <c r="K186" s="68"/>
      <c r="L186" s="71"/>
      <c r="M186" s="69" t="s">
        <v>2557</v>
      </c>
      <c r="N186" s="8" t="str">
        <f>IF(D186="",N185,IF(AND(D186&lt;&gt;"",ISERROR(MATCH(D186,Var_view!$A$1:$A$646,0))),"Aggregated or removed for anonymization",""))</f>
        <v>Aggregated or removed for anonymization</v>
      </c>
    </row>
    <row r="187" spans="1:14" ht="26" x14ac:dyDescent="0.35">
      <c r="A187" s="42" t="s">
        <v>449</v>
      </c>
      <c r="B187" s="42"/>
      <c r="C187" s="42"/>
      <c r="D187" s="38" t="s">
        <v>1301</v>
      </c>
      <c r="E187" s="21" t="s">
        <v>1262</v>
      </c>
      <c r="F187" s="38" t="s">
        <v>1295</v>
      </c>
      <c r="G187" s="21" t="s">
        <v>1230</v>
      </c>
      <c r="H187" s="45" t="s">
        <v>211</v>
      </c>
      <c r="I187" s="38">
        <v>1</v>
      </c>
      <c r="J187" s="42" t="s">
        <v>1296</v>
      </c>
      <c r="K187" s="21" t="s">
        <v>168</v>
      </c>
      <c r="L187" s="42" t="s">
        <v>229</v>
      </c>
      <c r="M187" s="39" t="s">
        <v>1722</v>
      </c>
      <c r="N187" s="8" t="str">
        <f>IF(D187="",N186,IF(AND(D187&lt;&gt;"",ISERROR(MATCH(D187,Var_view!$A$1:$A$646,0))),"Aggregated or removed for anonymization",""))</f>
        <v/>
      </c>
    </row>
    <row r="188" spans="1:14" ht="26" x14ac:dyDescent="0.35">
      <c r="A188" s="42"/>
      <c r="B188" s="42"/>
      <c r="C188" s="42"/>
      <c r="D188" s="38"/>
      <c r="E188" s="21"/>
      <c r="F188" s="38"/>
      <c r="H188" s="42"/>
      <c r="I188" s="38">
        <v>2</v>
      </c>
      <c r="J188" s="42" t="s">
        <v>1297</v>
      </c>
      <c r="K188" s="21"/>
      <c r="L188" s="42"/>
      <c r="M188" s="39"/>
      <c r="N188" s="8" t="str">
        <f>IF(D188="",N187,IF(AND(D188&lt;&gt;"",ISERROR(MATCH(D188,Var_view!$A$1:$A$646,0))),"Aggregated or removed for anonymization",""))</f>
        <v/>
      </c>
    </row>
    <row r="189" spans="1:14" ht="26" x14ac:dyDescent="0.35">
      <c r="A189" s="42"/>
      <c r="B189" s="42"/>
      <c r="C189" s="42"/>
      <c r="D189" s="38"/>
      <c r="E189" s="21"/>
      <c r="F189" s="38"/>
      <c r="H189" s="42"/>
      <c r="I189" s="38">
        <v>3</v>
      </c>
      <c r="J189" s="42" t="s">
        <v>1298</v>
      </c>
      <c r="K189" s="21"/>
      <c r="L189" s="42"/>
      <c r="M189" s="39"/>
      <c r="N189" s="8" t="str">
        <f>IF(D189="",N188,IF(AND(D189&lt;&gt;"",ISERROR(MATCH(D189,Var_view!$A$1:$A$646,0))),"Aggregated or removed for anonymization",""))</f>
        <v/>
      </c>
    </row>
    <row r="190" spans="1:14" ht="26" x14ac:dyDescent="0.35">
      <c r="A190" s="42"/>
      <c r="B190" s="42"/>
      <c r="C190" s="42"/>
      <c r="D190" s="38"/>
      <c r="E190" s="21"/>
      <c r="F190" s="38"/>
      <c r="H190" s="42"/>
      <c r="I190" s="38">
        <v>4</v>
      </c>
      <c r="J190" s="42" t="s">
        <v>1299</v>
      </c>
      <c r="K190" s="21"/>
      <c r="L190" s="42"/>
      <c r="M190" s="39"/>
      <c r="N190" s="8" t="str">
        <f>IF(D190="",N189,IF(AND(D190&lt;&gt;"",ISERROR(MATCH(D190,Var_view!$A$1:$A$646,0))),"Aggregated or removed for anonymization",""))</f>
        <v/>
      </c>
    </row>
    <row r="191" spans="1:14" x14ac:dyDescent="0.35">
      <c r="A191" s="42"/>
      <c r="B191" s="42"/>
      <c r="C191" s="42"/>
      <c r="D191" s="38"/>
      <c r="E191" s="21"/>
      <c r="F191" s="38"/>
      <c r="H191" s="42"/>
      <c r="I191" s="38">
        <v>-78</v>
      </c>
      <c r="J191" s="42" t="s">
        <v>1300</v>
      </c>
      <c r="K191" s="21"/>
      <c r="L191" s="42"/>
      <c r="M191" s="39"/>
      <c r="N191" s="8" t="str">
        <f>IF(D191="",N190,IF(AND(D191&lt;&gt;"",ISERROR(MATCH(D191,Var_view!$A$1:$A$646,0))),"Aggregated or removed for anonymization",""))</f>
        <v/>
      </c>
    </row>
    <row r="192" spans="1:14" ht="26" x14ac:dyDescent="0.35">
      <c r="A192" s="42" t="s">
        <v>449</v>
      </c>
      <c r="B192" s="42"/>
      <c r="C192" s="42"/>
      <c r="D192" s="38" t="s">
        <v>1302</v>
      </c>
      <c r="E192" s="21" t="s">
        <v>1262</v>
      </c>
      <c r="F192" s="38" t="s">
        <v>1329</v>
      </c>
      <c r="G192" s="21" t="s">
        <v>1231</v>
      </c>
      <c r="H192" s="45" t="s">
        <v>211</v>
      </c>
      <c r="I192" s="38">
        <v>1</v>
      </c>
      <c r="J192" s="42" t="s">
        <v>1296</v>
      </c>
      <c r="K192" s="21" t="s">
        <v>168</v>
      </c>
      <c r="L192" s="42" t="s">
        <v>229</v>
      </c>
      <c r="M192" s="39" t="s">
        <v>1722</v>
      </c>
      <c r="N192" s="8" t="str">
        <f>IF(D192="",N191,IF(AND(D192&lt;&gt;"",ISERROR(MATCH(D192,Var_view!$A$1:$A$646,0))),"Aggregated or removed for anonymization",""))</f>
        <v/>
      </c>
    </row>
    <row r="193" spans="1:14" ht="26" x14ac:dyDescent="0.35">
      <c r="A193" s="42"/>
      <c r="B193" s="42"/>
      <c r="C193" s="42"/>
      <c r="D193" s="38"/>
      <c r="E193" s="21"/>
      <c r="F193" s="38"/>
      <c r="H193" s="42"/>
      <c r="I193" s="38">
        <v>2</v>
      </c>
      <c r="J193" s="42" t="s">
        <v>1297</v>
      </c>
      <c r="K193" s="21"/>
      <c r="L193" s="42"/>
      <c r="M193" s="39"/>
      <c r="N193" s="8" t="str">
        <f>IF(D193="",N192,IF(AND(D193&lt;&gt;"",ISERROR(MATCH(D193,Var_view!$A$1:$A$646,0))),"Aggregated or removed for anonymization",""))</f>
        <v/>
      </c>
    </row>
    <row r="194" spans="1:14" ht="26" x14ac:dyDescent="0.35">
      <c r="A194" s="42"/>
      <c r="B194" s="42"/>
      <c r="C194" s="42"/>
      <c r="D194" s="38"/>
      <c r="E194" s="21"/>
      <c r="F194" s="38"/>
      <c r="H194" s="42"/>
      <c r="I194" s="38">
        <v>3</v>
      </c>
      <c r="J194" s="42" t="s">
        <v>1298</v>
      </c>
      <c r="K194" s="21"/>
      <c r="L194" s="42"/>
      <c r="M194" s="39"/>
      <c r="N194" s="8" t="str">
        <f>IF(D194="",N193,IF(AND(D194&lt;&gt;"",ISERROR(MATCH(D194,Var_view!$A$1:$A$646,0))),"Aggregated or removed for anonymization",""))</f>
        <v/>
      </c>
    </row>
    <row r="195" spans="1:14" ht="26" x14ac:dyDescent="0.35">
      <c r="A195" s="42"/>
      <c r="B195" s="42"/>
      <c r="C195" s="42"/>
      <c r="D195" s="38"/>
      <c r="E195" s="21"/>
      <c r="F195" s="38"/>
      <c r="H195" s="42"/>
      <c r="I195" s="38">
        <v>4</v>
      </c>
      <c r="J195" s="42" t="s">
        <v>1299</v>
      </c>
      <c r="K195" s="21"/>
      <c r="L195" s="42"/>
      <c r="M195" s="39"/>
      <c r="N195" s="8" t="str">
        <f>IF(D195="",N194,IF(AND(D195&lt;&gt;"",ISERROR(MATCH(D195,Var_view!$A$1:$A$646,0))),"Aggregated or removed for anonymization",""))</f>
        <v/>
      </c>
    </row>
    <row r="196" spans="1:14" x14ac:dyDescent="0.35">
      <c r="A196" s="42"/>
      <c r="B196" s="42"/>
      <c r="C196" s="42"/>
      <c r="D196" s="38"/>
      <c r="E196" s="21"/>
      <c r="F196" s="38"/>
      <c r="H196" s="42"/>
      <c r="I196" s="38">
        <v>-78</v>
      </c>
      <c r="J196" s="42" t="s">
        <v>1300</v>
      </c>
      <c r="K196" s="21"/>
      <c r="L196" s="42"/>
      <c r="M196" s="39"/>
      <c r="N196" s="8" t="str">
        <f>IF(D196="",N195,IF(AND(D196&lt;&gt;"",ISERROR(MATCH(D196,Var_view!$A$1:$A$646,0))),"Aggregated or removed for anonymization",""))</f>
        <v/>
      </c>
    </row>
    <row r="197" spans="1:14" ht="39" x14ac:dyDescent="0.35">
      <c r="A197" s="71" t="s">
        <v>450</v>
      </c>
      <c r="B197" s="71"/>
      <c r="C197" s="71"/>
      <c r="D197" s="72"/>
      <c r="E197" s="68"/>
      <c r="F197" s="72" t="s">
        <v>1331</v>
      </c>
      <c r="G197" s="68" t="s">
        <v>1330</v>
      </c>
      <c r="H197" s="71"/>
      <c r="I197" s="72"/>
      <c r="J197" s="71"/>
      <c r="K197" s="68"/>
      <c r="L197" s="71"/>
      <c r="M197" s="69" t="s">
        <v>2558</v>
      </c>
      <c r="N197" s="8" t="str">
        <f>IF(D197="",N196,IF(AND(D197&lt;&gt;"",ISERROR(MATCH(D197,Var_view!$A$1:$A$646,0))),"Aggregated or removed for anonymization",""))</f>
        <v/>
      </c>
    </row>
    <row r="198" spans="1:14" x14ac:dyDescent="0.35">
      <c r="A198" s="42" t="s">
        <v>1064</v>
      </c>
      <c r="B198" s="42"/>
      <c r="C198" s="42"/>
      <c r="D198" s="38" t="s">
        <v>1303</v>
      </c>
      <c r="E198" s="21"/>
      <c r="F198" s="38" t="s">
        <v>1309</v>
      </c>
      <c r="G198" s="21" t="s">
        <v>1310</v>
      </c>
      <c r="H198" s="42" t="s">
        <v>211</v>
      </c>
      <c r="I198" s="38">
        <v>1</v>
      </c>
      <c r="J198" s="42" t="s">
        <v>1304</v>
      </c>
      <c r="K198" s="21" t="s">
        <v>168</v>
      </c>
      <c r="L198" s="42" t="s">
        <v>229</v>
      </c>
      <c r="M198" s="39"/>
      <c r="N198" s="8" t="str">
        <f>IF(D198="",N197,IF(AND(D198&lt;&gt;"",ISERROR(MATCH(D198,Var_view!$A$1:$A$646,0))),"Aggregated or removed for anonymization",""))</f>
        <v/>
      </c>
    </row>
    <row r="199" spans="1:14" x14ac:dyDescent="0.35">
      <c r="A199" s="42"/>
      <c r="B199" s="42"/>
      <c r="C199" s="42"/>
      <c r="D199" s="38"/>
      <c r="E199" s="21"/>
      <c r="F199" s="38"/>
      <c r="H199" s="42"/>
      <c r="I199" s="38">
        <v>2</v>
      </c>
      <c r="J199" s="42" t="s">
        <v>1305</v>
      </c>
      <c r="K199" s="21"/>
      <c r="L199" s="42"/>
      <c r="M199" s="39"/>
      <c r="N199" s="8" t="str">
        <f>IF(D199="",N198,IF(AND(D199&lt;&gt;"",ISERROR(MATCH(D199,Var_view!$A$1:$A$646,0))),"Aggregated or removed for anonymization",""))</f>
        <v/>
      </c>
    </row>
    <row r="200" spans="1:14" x14ac:dyDescent="0.35">
      <c r="A200" s="42"/>
      <c r="B200" s="42"/>
      <c r="C200" s="42"/>
      <c r="D200" s="38"/>
      <c r="E200" s="21"/>
      <c r="F200" s="38"/>
      <c r="H200" s="42"/>
      <c r="I200" s="38">
        <v>3</v>
      </c>
      <c r="J200" s="42" t="s">
        <v>1306</v>
      </c>
      <c r="K200" s="21"/>
      <c r="L200" s="42"/>
      <c r="M200" s="39"/>
      <c r="N200" s="8" t="str">
        <f>IF(D200="",N199,IF(AND(D200&lt;&gt;"",ISERROR(MATCH(D200,Var_view!$A$1:$A$646,0))),"Aggregated or removed for anonymization",""))</f>
        <v/>
      </c>
    </row>
    <row r="201" spans="1:14" x14ac:dyDescent="0.35">
      <c r="A201" s="42"/>
      <c r="B201" s="42"/>
      <c r="C201" s="42"/>
      <c r="D201" s="38"/>
      <c r="E201" s="21"/>
      <c r="F201" s="38"/>
      <c r="H201" s="42"/>
      <c r="I201" s="38">
        <v>4</v>
      </c>
      <c r="J201" s="42" t="s">
        <v>1307</v>
      </c>
      <c r="K201" s="21"/>
      <c r="L201" s="42"/>
      <c r="M201" s="39"/>
      <c r="N201" s="8" t="str">
        <f>IF(D201="",N200,IF(AND(D201&lt;&gt;"",ISERROR(MATCH(D201,Var_view!$A$1:$A$646,0))),"Aggregated or removed for anonymization",""))</f>
        <v/>
      </c>
    </row>
    <row r="202" spans="1:14" x14ac:dyDescent="0.35">
      <c r="A202" s="42"/>
      <c r="B202" s="42"/>
      <c r="C202" s="42"/>
      <c r="D202" s="38"/>
      <c r="E202" s="21"/>
      <c r="F202" s="38"/>
      <c r="H202" s="42"/>
      <c r="I202" s="38">
        <v>5</v>
      </c>
      <c r="J202" s="42" t="s">
        <v>1308</v>
      </c>
      <c r="K202" s="21"/>
      <c r="L202" s="42"/>
      <c r="M202" s="39"/>
      <c r="N202" s="8" t="str">
        <f>IF(D202="",N201,IF(AND(D202&lt;&gt;"",ISERROR(MATCH(D202,Var_view!$A$1:$A$646,0))),"Aggregated or removed for anonymization",""))</f>
        <v/>
      </c>
    </row>
    <row r="203" spans="1:14" ht="26" x14ac:dyDescent="0.35">
      <c r="A203" s="42" t="s">
        <v>450</v>
      </c>
      <c r="B203" s="42"/>
      <c r="C203" s="42"/>
      <c r="D203" s="38" t="s">
        <v>1311</v>
      </c>
      <c r="E203" s="21"/>
      <c r="F203" s="38" t="s">
        <v>1313</v>
      </c>
      <c r="G203" s="21" t="s">
        <v>1312</v>
      </c>
      <c r="H203" s="42" t="s">
        <v>211</v>
      </c>
      <c r="I203" s="38">
        <v>1</v>
      </c>
      <c r="J203" s="42" t="s">
        <v>207</v>
      </c>
      <c r="K203" s="21" t="s">
        <v>168</v>
      </c>
      <c r="L203" s="42" t="s">
        <v>451</v>
      </c>
      <c r="M203" s="39"/>
      <c r="N203" s="8" t="str">
        <f>IF(D203="",N202,IF(AND(D203&lt;&gt;"",ISERROR(MATCH(D203,Var_view!$A$1:$A$646,0))),"Aggregated or removed for anonymization",""))</f>
        <v/>
      </c>
    </row>
    <row r="204" spans="1:14" x14ac:dyDescent="0.35">
      <c r="A204" s="42"/>
      <c r="B204" s="42"/>
      <c r="C204" s="42"/>
      <c r="D204" s="38"/>
      <c r="E204" s="21"/>
      <c r="F204" s="38"/>
      <c r="H204" s="42"/>
      <c r="I204" s="38">
        <v>0</v>
      </c>
      <c r="J204" s="42" t="s">
        <v>176</v>
      </c>
      <c r="K204" s="21"/>
      <c r="L204" s="42"/>
      <c r="M204" s="39"/>
      <c r="N204" s="8" t="str">
        <f>IF(D204="",N203,IF(AND(D204&lt;&gt;"",ISERROR(MATCH(D204,Var_view!$A$1:$A$646,0))),"Aggregated or removed for anonymization",""))</f>
        <v/>
      </c>
    </row>
  </sheetData>
  <autoFilter ref="A1:M204" xr:uid="{00000000-0009-0000-0000-000005000000}"/>
  <phoneticPr fontId="18" type="noConversion"/>
  <conditionalFormatting sqref="A3:M210">
    <cfRule type="expression" dxfId="92" priority="1">
      <formula>IF(NOT(ISERROR(FIND("Aggregated or removed for anonymization",$N3))),TRUE,FALSE)</formula>
    </cfRule>
  </conditionalFormatting>
  <conditionalFormatting sqref="A3:M263">
    <cfRule type="expression" dxfId="91" priority="2">
      <formula>IF(NOT($D3=""),TRUE,FALSE)</formula>
    </cfRule>
  </conditionalFormatting>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9" tint="0.59999389629810485"/>
  </sheetPr>
  <dimension ref="A1:N86"/>
  <sheetViews>
    <sheetView zoomScale="55" zoomScaleNormal="55" workbookViewId="0">
      <pane ySplit="1" topLeftCell="A2" activePane="bottomLeft" state="frozen"/>
      <selection activeCell="G152" sqref="G152"/>
      <selection pane="bottomLeft" activeCell="O25" sqref="O25"/>
    </sheetView>
  </sheetViews>
  <sheetFormatPr baseColWidth="10" defaultColWidth="9.1796875" defaultRowHeight="13" x14ac:dyDescent="0.3"/>
  <cols>
    <col min="1" max="1" width="7.81640625" style="42" customWidth="1"/>
    <col min="2" max="2" width="20.7265625" style="42" customWidth="1"/>
    <col min="3" max="3" width="32.7265625" style="42" customWidth="1"/>
    <col min="4" max="4" width="11.81640625" style="38" customWidth="1"/>
    <col min="5" max="5" width="7.26953125" style="21" customWidth="1"/>
    <col min="6" max="6" width="30.81640625" style="38" customWidth="1"/>
    <col min="7" max="7" width="60.7265625" style="21" customWidth="1"/>
    <col min="8" max="8" width="13.81640625" style="42" customWidth="1"/>
    <col min="9" max="9" width="7.7265625" style="38" customWidth="1"/>
    <col min="10" max="10" width="26.453125" style="42" customWidth="1"/>
    <col min="11" max="11" width="21.54296875" style="21" customWidth="1"/>
    <col min="12" max="12" width="17.1796875" style="42" customWidth="1"/>
    <col min="13" max="13" width="43.81640625" style="39" customWidth="1"/>
    <col min="14" max="14" width="19.26953125" style="45" bestFit="1" customWidth="1"/>
    <col min="15" max="16384" width="9.1796875" style="45"/>
  </cols>
  <sheetData>
    <row r="1" spans="1:14" s="41" customFormat="1" ht="26" x14ac:dyDescent="0.3">
      <c r="A1" s="36" t="s">
        <v>1</v>
      </c>
      <c r="B1" s="36" t="s">
        <v>1742</v>
      </c>
      <c r="C1" s="36" t="s">
        <v>291</v>
      </c>
      <c r="D1" s="36" t="s">
        <v>2</v>
      </c>
      <c r="E1" s="37" t="s">
        <v>158</v>
      </c>
      <c r="F1" s="36" t="s">
        <v>4</v>
      </c>
      <c r="G1" s="37" t="s">
        <v>0</v>
      </c>
      <c r="H1" s="36" t="s">
        <v>6</v>
      </c>
      <c r="I1" s="36" t="s">
        <v>9</v>
      </c>
      <c r="J1" s="36" t="s">
        <v>7</v>
      </c>
      <c r="K1" s="37" t="s">
        <v>3</v>
      </c>
      <c r="L1" s="36" t="s">
        <v>8</v>
      </c>
      <c r="M1" s="48" t="s">
        <v>30</v>
      </c>
      <c r="N1" s="73" t="s">
        <v>5746</v>
      </c>
    </row>
    <row r="2" spans="1:14" ht="26" x14ac:dyDescent="0.3">
      <c r="A2" s="71" t="s">
        <v>1064</v>
      </c>
      <c r="B2" s="71"/>
      <c r="C2" s="71"/>
      <c r="D2" s="72" t="s">
        <v>2113</v>
      </c>
      <c r="E2" s="68"/>
      <c r="F2" s="72" t="s">
        <v>2112</v>
      </c>
      <c r="G2" s="68" t="s">
        <v>1137</v>
      </c>
      <c r="H2" s="71"/>
      <c r="I2" s="72"/>
      <c r="J2" s="69"/>
      <c r="K2" s="68"/>
      <c r="L2" s="71"/>
      <c r="M2" s="69"/>
    </row>
    <row r="3" spans="1:14" ht="39" x14ac:dyDescent="0.3">
      <c r="A3" s="42" t="s">
        <v>1064</v>
      </c>
      <c r="D3" s="38" t="s">
        <v>6078</v>
      </c>
      <c r="F3" s="38" t="s">
        <v>1142</v>
      </c>
      <c r="G3" s="21" t="s">
        <v>1138</v>
      </c>
      <c r="H3" s="42" t="s">
        <v>211</v>
      </c>
      <c r="I3" s="38">
        <v>0</v>
      </c>
      <c r="J3" s="39" t="s">
        <v>1139</v>
      </c>
      <c r="K3" s="21" t="s">
        <v>1141</v>
      </c>
      <c r="L3" s="42" t="s">
        <v>229</v>
      </c>
      <c r="M3" s="84"/>
      <c r="N3" s="8" t="str">
        <f>IF(D3="",N2,IF(AND(D3&lt;&gt;"",ISERROR(MATCH(D3,Var_view!$A$1:$A$646,0))),"Aggregated or removed for anonymization",""))</f>
        <v/>
      </c>
    </row>
    <row r="4" spans="1:14" x14ac:dyDescent="0.3">
      <c r="I4" s="38">
        <v>1</v>
      </c>
      <c r="J4" s="39"/>
    </row>
    <row r="5" spans="1:14" x14ac:dyDescent="0.3">
      <c r="I5" s="38">
        <v>2</v>
      </c>
      <c r="J5" s="39"/>
    </row>
    <row r="6" spans="1:14" x14ac:dyDescent="0.3">
      <c r="I6" s="38">
        <v>3</v>
      </c>
      <c r="J6" s="39"/>
    </row>
    <row r="7" spans="1:14" x14ac:dyDescent="0.3">
      <c r="I7" s="38">
        <v>4</v>
      </c>
      <c r="J7" s="39"/>
    </row>
    <row r="8" spans="1:14" x14ac:dyDescent="0.3">
      <c r="I8" s="38">
        <v>5</v>
      </c>
      <c r="J8" s="39"/>
    </row>
    <row r="9" spans="1:14" x14ac:dyDescent="0.3">
      <c r="I9" s="38">
        <v>6</v>
      </c>
      <c r="J9" s="39"/>
    </row>
    <row r="10" spans="1:14" x14ac:dyDescent="0.3">
      <c r="I10" s="38">
        <v>7</v>
      </c>
      <c r="J10" s="39"/>
    </row>
    <row r="11" spans="1:14" x14ac:dyDescent="0.3">
      <c r="I11" s="38">
        <v>8</v>
      </c>
      <c r="J11" s="39"/>
    </row>
    <row r="12" spans="1:14" x14ac:dyDescent="0.3">
      <c r="I12" s="38">
        <v>9</v>
      </c>
      <c r="J12" s="39"/>
    </row>
    <row r="13" spans="1:14" x14ac:dyDescent="0.3">
      <c r="I13" s="38">
        <v>10</v>
      </c>
      <c r="J13" s="39" t="s">
        <v>1140</v>
      </c>
    </row>
    <row r="14" spans="1:14" ht="26" x14ac:dyDescent="0.3">
      <c r="A14" s="42" t="s">
        <v>1064</v>
      </c>
      <c r="D14" s="38" t="s">
        <v>6079</v>
      </c>
      <c r="F14" s="38" t="s">
        <v>1146</v>
      </c>
      <c r="G14" s="21" t="s">
        <v>1143</v>
      </c>
      <c r="H14" s="42" t="s">
        <v>211</v>
      </c>
      <c r="I14" s="38">
        <v>0</v>
      </c>
      <c r="J14" s="39" t="s">
        <v>1144</v>
      </c>
      <c r="K14" s="21" t="s">
        <v>1141</v>
      </c>
      <c r="L14" s="42" t="s">
        <v>229</v>
      </c>
    </row>
    <row r="15" spans="1:14" x14ac:dyDescent="0.3">
      <c r="I15" s="38">
        <v>1</v>
      </c>
      <c r="J15" s="39"/>
    </row>
    <row r="16" spans="1:14" x14ac:dyDescent="0.3">
      <c r="I16" s="38">
        <v>2</v>
      </c>
      <c r="J16" s="39"/>
    </row>
    <row r="17" spans="1:13" x14ac:dyDescent="0.3">
      <c r="I17" s="38">
        <v>3</v>
      </c>
      <c r="J17" s="39"/>
    </row>
    <row r="18" spans="1:13" x14ac:dyDescent="0.3">
      <c r="I18" s="38">
        <v>4</v>
      </c>
      <c r="J18" s="39"/>
    </row>
    <row r="19" spans="1:13" x14ac:dyDescent="0.3">
      <c r="I19" s="38">
        <v>5</v>
      </c>
      <c r="J19" s="39"/>
    </row>
    <row r="20" spans="1:13" x14ac:dyDescent="0.3">
      <c r="I20" s="38">
        <v>6</v>
      </c>
      <c r="J20" s="39"/>
    </row>
    <row r="21" spans="1:13" x14ac:dyDescent="0.3">
      <c r="I21" s="38">
        <v>7</v>
      </c>
      <c r="J21" s="39"/>
    </row>
    <row r="22" spans="1:13" x14ac:dyDescent="0.3">
      <c r="I22" s="38">
        <v>8</v>
      </c>
      <c r="J22" s="39"/>
    </row>
    <row r="23" spans="1:13" x14ac:dyDescent="0.3">
      <c r="I23" s="38">
        <v>9</v>
      </c>
      <c r="J23" s="39"/>
    </row>
    <row r="24" spans="1:13" x14ac:dyDescent="0.3">
      <c r="I24" s="38">
        <v>10</v>
      </c>
      <c r="J24" s="39" t="s">
        <v>1145</v>
      </c>
    </row>
    <row r="25" spans="1:13" ht="26" x14ac:dyDescent="0.3">
      <c r="A25" s="71"/>
      <c r="B25" s="71"/>
      <c r="C25" s="71"/>
      <c r="D25" s="72" t="s">
        <v>2114</v>
      </c>
      <c r="E25" s="68"/>
      <c r="F25" s="72" t="s">
        <v>1147</v>
      </c>
      <c r="G25" s="68"/>
      <c r="H25" s="71"/>
      <c r="I25" s="72"/>
      <c r="J25" s="69"/>
      <c r="K25" s="68"/>
      <c r="L25" s="71"/>
      <c r="M25" s="69"/>
    </row>
    <row r="26" spans="1:13" x14ac:dyDescent="0.3">
      <c r="A26" s="42" t="s">
        <v>1064</v>
      </c>
      <c r="D26" s="38" t="s">
        <v>6080</v>
      </c>
      <c r="F26" s="38" t="s">
        <v>1173</v>
      </c>
      <c r="G26" s="21" t="s">
        <v>1148</v>
      </c>
      <c r="H26" s="42" t="s">
        <v>211</v>
      </c>
      <c r="I26" s="38">
        <v>1</v>
      </c>
      <c r="J26" s="39" t="s">
        <v>1151</v>
      </c>
      <c r="K26" s="21" t="s">
        <v>228</v>
      </c>
      <c r="L26" s="42" t="s">
        <v>229</v>
      </c>
    </row>
    <row r="27" spans="1:13" x14ac:dyDescent="0.3">
      <c r="I27" s="38">
        <v>2</v>
      </c>
      <c r="J27" s="39"/>
    </row>
    <row r="28" spans="1:13" x14ac:dyDescent="0.3">
      <c r="I28" s="38">
        <v>3</v>
      </c>
      <c r="J28" s="39"/>
    </row>
    <row r="29" spans="1:13" x14ac:dyDescent="0.3">
      <c r="I29" s="38">
        <v>4</v>
      </c>
      <c r="J29" s="39"/>
    </row>
    <row r="30" spans="1:13" x14ac:dyDescent="0.3">
      <c r="I30" s="38">
        <v>5</v>
      </c>
      <c r="J30" s="39" t="s">
        <v>1152</v>
      </c>
    </row>
    <row r="31" spans="1:13" ht="26" x14ac:dyDescent="0.3">
      <c r="A31" s="42" t="s">
        <v>1064</v>
      </c>
      <c r="D31" s="38" t="s">
        <v>6081</v>
      </c>
      <c r="F31" s="38" t="s">
        <v>1174</v>
      </c>
      <c r="G31" s="21" t="s">
        <v>1150</v>
      </c>
      <c r="H31" s="42" t="s">
        <v>211</v>
      </c>
      <c r="I31" s="38">
        <v>1</v>
      </c>
      <c r="J31" s="39" t="s">
        <v>1157</v>
      </c>
      <c r="K31" s="21" t="s">
        <v>228</v>
      </c>
      <c r="L31" s="42" t="s">
        <v>229</v>
      </c>
    </row>
    <row r="32" spans="1:13" x14ac:dyDescent="0.3">
      <c r="I32" s="38">
        <v>2</v>
      </c>
      <c r="J32" s="39" t="s">
        <v>1153</v>
      </c>
    </row>
    <row r="33" spans="1:13" x14ac:dyDescent="0.3">
      <c r="I33" s="38">
        <v>3</v>
      </c>
      <c r="J33" s="39" t="s">
        <v>1154</v>
      </c>
    </row>
    <row r="34" spans="1:13" x14ac:dyDescent="0.3">
      <c r="I34" s="38">
        <v>4</v>
      </c>
      <c r="J34" s="39" t="s">
        <v>1155</v>
      </c>
    </row>
    <row r="35" spans="1:13" x14ac:dyDescent="0.3">
      <c r="I35" s="38">
        <v>5</v>
      </c>
      <c r="J35" s="39" t="s">
        <v>1156</v>
      </c>
    </row>
    <row r="36" spans="1:13" x14ac:dyDescent="0.3">
      <c r="A36" s="42" t="s">
        <v>1064</v>
      </c>
      <c r="D36" s="38" t="s">
        <v>6082</v>
      </c>
      <c r="F36" s="38" t="s">
        <v>1175</v>
      </c>
      <c r="G36" s="21" t="s">
        <v>1149</v>
      </c>
      <c r="H36" s="42" t="s">
        <v>211</v>
      </c>
      <c r="I36" s="38">
        <v>1</v>
      </c>
      <c r="J36" s="39" t="s">
        <v>1161</v>
      </c>
      <c r="K36" s="21" t="s">
        <v>228</v>
      </c>
      <c r="L36" s="42" t="s">
        <v>229</v>
      </c>
    </row>
    <row r="37" spans="1:13" x14ac:dyDescent="0.3">
      <c r="I37" s="38">
        <v>2</v>
      </c>
      <c r="J37" s="39" t="s">
        <v>1162</v>
      </c>
    </row>
    <row r="38" spans="1:13" x14ac:dyDescent="0.3">
      <c r="I38" s="38">
        <v>3</v>
      </c>
      <c r="J38" s="39" t="s">
        <v>1160</v>
      </c>
    </row>
    <row r="39" spans="1:13" x14ac:dyDescent="0.3">
      <c r="I39" s="38">
        <v>4</v>
      </c>
      <c r="J39" s="39" t="s">
        <v>1159</v>
      </c>
    </row>
    <row r="40" spans="1:13" x14ac:dyDescent="0.3">
      <c r="I40" s="38">
        <v>5</v>
      </c>
      <c r="J40" s="39" t="s">
        <v>1158</v>
      </c>
    </row>
    <row r="41" spans="1:13" ht="39" x14ac:dyDescent="0.3">
      <c r="A41" s="71" t="s">
        <v>1064</v>
      </c>
      <c r="B41" s="71"/>
      <c r="C41" s="71"/>
      <c r="D41" s="72" t="s">
        <v>6294</v>
      </c>
      <c r="E41" s="68" t="s">
        <v>6294</v>
      </c>
      <c r="F41" s="72" t="s">
        <v>2559</v>
      </c>
      <c r="G41" s="68" t="s">
        <v>1163</v>
      </c>
      <c r="H41" s="71"/>
      <c r="I41" s="72"/>
      <c r="J41" s="69"/>
      <c r="K41" s="68"/>
      <c r="L41" s="71"/>
      <c r="M41" s="69"/>
    </row>
    <row r="42" spans="1:13" ht="26" x14ac:dyDescent="0.3">
      <c r="A42" s="42" t="s">
        <v>1064</v>
      </c>
      <c r="D42" s="38" t="s">
        <v>6083</v>
      </c>
      <c r="E42" s="21" t="s">
        <v>6294</v>
      </c>
      <c r="F42" s="38" t="s">
        <v>1176</v>
      </c>
      <c r="G42" s="21" t="s">
        <v>1164</v>
      </c>
      <c r="H42" s="42" t="s">
        <v>211</v>
      </c>
      <c r="I42" s="38">
        <v>1</v>
      </c>
      <c r="J42" s="42" t="s">
        <v>207</v>
      </c>
      <c r="K42" s="21" t="s">
        <v>168</v>
      </c>
      <c r="L42" s="42" t="s">
        <v>451</v>
      </c>
    </row>
    <row r="43" spans="1:13" x14ac:dyDescent="0.3">
      <c r="I43" s="38">
        <v>0</v>
      </c>
      <c r="J43" s="42" t="s">
        <v>176</v>
      </c>
    </row>
    <row r="44" spans="1:13" ht="26" x14ac:dyDescent="0.3">
      <c r="A44" s="42" t="s">
        <v>1064</v>
      </c>
      <c r="D44" s="38" t="s">
        <v>6084</v>
      </c>
      <c r="E44" s="21" t="s">
        <v>6294</v>
      </c>
      <c r="F44" s="38" t="s">
        <v>1177</v>
      </c>
      <c r="G44" s="21" t="s">
        <v>1165</v>
      </c>
      <c r="H44" s="42" t="s">
        <v>211</v>
      </c>
      <c r="I44" s="38">
        <v>1</v>
      </c>
      <c r="J44" s="42" t="s">
        <v>207</v>
      </c>
      <c r="K44" s="21" t="s">
        <v>168</v>
      </c>
      <c r="L44" s="42" t="s">
        <v>451</v>
      </c>
    </row>
    <row r="45" spans="1:13" x14ac:dyDescent="0.3">
      <c r="I45" s="38">
        <v>0</v>
      </c>
      <c r="J45" s="42" t="s">
        <v>176</v>
      </c>
    </row>
    <row r="46" spans="1:13" ht="26" x14ac:dyDescent="0.3">
      <c r="A46" s="42" t="s">
        <v>1064</v>
      </c>
      <c r="D46" s="38" t="s">
        <v>6085</v>
      </c>
      <c r="E46" s="21" t="s">
        <v>6294</v>
      </c>
      <c r="F46" s="38" t="s">
        <v>1178</v>
      </c>
      <c r="G46" s="21" t="s">
        <v>1166</v>
      </c>
      <c r="H46" s="42" t="s">
        <v>211</v>
      </c>
      <c r="I46" s="38">
        <v>1</v>
      </c>
      <c r="J46" s="42" t="s">
        <v>207</v>
      </c>
      <c r="K46" s="21" t="s">
        <v>168</v>
      </c>
      <c r="L46" s="42" t="s">
        <v>451</v>
      </c>
    </row>
    <row r="47" spans="1:13" x14ac:dyDescent="0.3">
      <c r="I47" s="38">
        <v>0</v>
      </c>
      <c r="J47" s="42" t="s">
        <v>176</v>
      </c>
    </row>
    <row r="48" spans="1:13" ht="26" x14ac:dyDescent="0.3">
      <c r="A48" s="42" t="s">
        <v>1064</v>
      </c>
      <c r="D48" s="38" t="s">
        <v>6086</v>
      </c>
      <c r="E48" s="21" t="s">
        <v>6294</v>
      </c>
      <c r="F48" s="38" t="s">
        <v>1179</v>
      </c>
      <c r="G48" s="21" t="s">
        <v>1167</v>
      </c>
      <c r="H48" s="42" t="s">
        <v>211</v>
      </c>
      <c r="I48" s="38">
        <v>1</v>
      </c>
      <c r="J48" s="42" t="s">
        <v>207</v>
      </c>
      <c r="K48" s="21" t="s">
        <v>168</v>
      </c>
      <c r="L48" s="42" t="s">
        <v>451</v>
      </c>
    </row>
    <row r="49" spans="1:12" x14ac:dyDescent="0.3">
      <c r="I49" s="38">
        <v>0</v>
      </c>
      <c r="J49" s="42" t="s">
        <v>176</v>
      </c>
    </row>
    <row r="50" spans="1:12" ht="26" x14ac:dyDescent="0.3">
      <c r="A50" s="42" t="s">
        <v>1064</v>
      </c>
      <c r="D50" s="38" t="s">
        <v>6087</v>
      </c>
      <c r="E50" s="21" t="s">
        <v>6294</v>
      </c>
      <c r="F50" s="38" t="s">
        <v>1180</v>
      </c>
      <c r="G50" s="21" t="s">
        <v>1168</v>
      </c>
      <c r="H50" s="42" t="s">
        <v>211</v>
      </c>
      <c r="I50" s="38">
        <v>1</v>
      </c>
      <c r="J50" s="42" t="s">
        <v>207</v>
      </c>
      <c r="K50" s="21" t="s">
        <v>168</v>
      </c>
      <c r="L50" s="42" t="s">
        <v>451</v>
      </c>
    </row>
    <row r="51" spans="1:12" x14ac:dyDescent="0.3">
      <c r="I51" s="38">
        <v>0</v>
      </c>
      <c r="J51" s="42" t="s">
        <v>176</v>
      </c>
    </row>
    <row r="52" spans="1:12" ht="26" x14ac:dyDescent="0.3">
      <c r="A52" s="42" t="s">
        <v>1064</v>
      </c>
      <c r="D52" s="38" t="s">
        <v>6088</v>
      </c>
      <c r="E52" s="21" t="s">
        <v>6294</v>
      </c>
      <c r="F52" s="38" t="s">
        <v>1181</v>
      </c>
      <c r="G52" s="21" t="s">
        <v>1169</v>
      </c>
      <c r="H52" s="42" t="s">
        <v>211</v>
      </c>
      <c r="I52" s="38">
        <v>1</v>
      </c>
      <c r="J52" s="42" t="s">
        <v>207</v>
      </c>
      <c r="K52" s="21" t="s">
        <v>168</v>
      </c>
      <c r="L52" s="42" t="s">
        <v>451</v>
      </c>
    </row>
    <row r="53" spans="1:12" x14ac:dyDescent="0.3">
      <c r="I53" s="38">
        <v>0</v>
      </c>
      <c r="J53" s="42" t="s">
        <v>176</v>
      </c>
    </row>
    <row r="54" spans="1:12" ht="26" x14ac:dyDescent="0.3">
      <c r="A54" s="42" t="s">
        <v>1064</v>
      </c>
      <c r="D54" s="38" t="s">
        <v>6089</v>
      </c>
      <c r="E54" s="21" t="s">
        <v>6294</v>
      </c>
      <c r="F54" s="38" t="s">
        <v>1182</v>
      </c>
      <c r="G54" s="21" t="s">
        <v>1170</v>
      </c>
      <c r="H54" s="42" t="s">
        <v>211</v>
      </c>
      <c r="I54" s="38">
        <v>1</v>
      </c>
      <c r="J54" s="42" t="s">
        <v>207</v>
      </c>
      <c r="K54" s="21" t="s">
        <v>168</v>
      </c>
      <c r="L54" s="42" t="s">
        <v>451</v>
      </c>
    </row>
    <row r="55" spans="1:12" x14ac:dyDescent="0.3">
      <c r="I55" s="38">
        <v>0</v>
      </c>
      <c r="J55" s="42" t="s">
        <v>176</v>
      </c>
    </row>
    <row r="56" spans="1:12" ht="26" x14ac:dyDescent="0.3">
      <c r="A56" s="42" t="s">
        <v>1064</v>
      </c>
      <c r="D56" s="38" t="s">
        <v>6090</v>
      </c>
      <c r="E56" s="21" t="s">
        <v>6294</v>
      </c>
      <c r="F56" s="38" t="s">
        <v>1183</v>
      </c>
      <c r="G56" s="21" t="s">
        <v>1171</v>
      </c>
      <c r="H56" s="42" t="s">
        <v>211</v>
      </c>
      <c r="I56" s="38">
        <v>1</v>
      </c>
      <c r="J56" s="42" t="s">
        <v>207</v>
      </c>
      <c r="K56" s="21" t="s">
        <v>168</v>
      </c>
      <c r="L56" s="42" t="s">
        <v>451</v>
      </c>
    </row>
    <row r="57" spans="1:12" x14ac:dyDescent="0.3">
      <c r="I57" s="38">
        <v>0</v>
      </c>
      <c r="J57" s="42" t="s">
        <v>176</v>
      </c>
    </row>
    <row r="58" spans="1:12" ht="26" x14ac:dyDescent="0.3">
      <c r="A58" s="42" t="s">
        <v>1064</v>
      </c>
      <c r="D58" s="38" t="s">
        <v>6091</v>
      </c>
      <c r="E58" s="21" t="s">
        <v>6294</v>
      </c>
      <c r="F58" s="38" t="s">
        <v>1184</v>
      </c>
      <c r="G58" s="21" t="s">
        <v>1172</v>
      </c>
      <c r="H58" s="42" t="s">
        <v>211</v>
      </c>
      <c r="I58" s="38">
        <v>1</v>
      </c>
      <c r="J58" s="42" t="s">
        <v>207</v>
      </c>
      <c r="K58" s="21" t="s">
        <v>168</v>
      </c>
      <c r="L58" s="42" t="s">
        <v>451</v>
      </c>
    </row>
    <row r="59" spans="1:12" x14ac:dyDescent="0.3">
      <c r="I59" s="38">
        <v>0</v>
      </c>
      <c r="J59" s="42" t="s">
        <v>176</v>
      </c>
    </row>
    <row r="60" spans="1:12" ht="26" x14ac:dyDescent="0.3">
      <c r="A60" s="42" t="s">
        <v>1064</v>
      </c>
      <c r="D60" s="38" t="s">
        <v>6092</v>
      </c>
      <c r="F60" s="38" t="s">
        <v>1185</v>
      </c>
      <c r="G60" s="21" t="s">
        <v>1186</v>
      </c>
      <c r="H60" s="42" t="s">
        <v>211</v>
      </c>
      <c r="I60" s="38">
        <v>0</v>
      </c>
      <c r="J60" s="42" t="s">
        <v>1121</v>
      </c>
      <c r="K60" s="21" t="s">
        <v>1141</v>
      </c>
      <c r="L60" s="42" t="s">
        <v>229</v>
      </c>
    </row>
    <row r="61" spans="1:12" x14ac:dyDescent="0.3">
      <c r="I61" s="38">
        <v>1</v>
      </c>
    </row>
    <row r="62" spans="1:12" x14ac:dyDescent="0.3">
      <c r="I62" s="38">
        <v>2</v>
      </c>
    </row>
    <row r="63" spans="1:12" x14ac:dyDescent="0.3">
      <c r="I63" s="38">
        <v>3</v>
      </c>
    </row>
    <row r="64" spans="1:12" x14ac:dyDescent="0.3">
      <c r="I64" s="38">
        <v>4</v>
      </c>
    </row>
    <row r="65" spans="1:13" x14ac:dyDescent="0.3">
      <c r="I65" s="38">
        <v>5</v>
      </c>
    </row>
    <row r="66" spans="1:13" x14ac:dyDescent="0.3">
      <c r="I66" s="38">
        <v>6</v>
      </c>
    </row>
    <row r="67" spans="1:13" x14ac:dyDescent="0.3">
      <c r="I67" s="38">
        <v>7</v>
      </c>
    </row>
    <row r="68" spans="1:13" x14ac:dyDescent="0.3">
      <c r="I68" s="38">
        <v>8</v>
      </c>
    </row>
    <row r="69" spans="1:13" x14ac:dyDescent="0.3">
      <c r="I69" s="38">
        <v>9</v>
      </c>
    </row>
    <row r="70" spans="1:13" x14ac:dyDescent="0.3">
      <c r="I70" s="38">
        <v>10</v>
      </c>
      <c r="J70" s="42" t="s">
        <v>1187</v>
      </c>
    </row>
    <row r="71" spans="1:13" x14ac:dyDescent="0.3">
      <c r="A71" s="71"/>
      <c r="B71" s="71"/>
      <c r="C71" s="71"/>
      <c r="D71" s="72" t="s">
        <v>2115</v>
      </c>
      <c r="E71" s="68"/>
      <c r="F71" s="72" t="s">
        <v>2116</v>
      </c>
      <c r="G71" s="68"/>
      <c r="H71" s="71"/>
      <c r="I71" s="72"/>
      <c r="J71" s="71"/>
      <c r="K71" s="68"/>
      <c r="L71" s="71"/>
      <c r="M71" s="69"/>
    </row>
    <row r="72" spans="1:13" ht="26" x14ac:dyDescent="0.3">
      <c r="A72" s="42" t="s">
        <v>1064</v>
      </c>
      <c r="D72" s="38" t="s">
        <v>6093</v>
      </c>
      <c r="F72" s="38" t="s">
        <v>1199</v>
      </c>
      <c r="G72" s="21" t="s">
        <v>1189</v>
      </c>
      <c r="H72" s="42" t="s">
        <v>211</v>
      </c>
      <c r="I72" s="38">
        <v>1</v>
      </c>
      <c r="J72" s="42" t="s">
        <v>2658</v>
      </c>
      <c r="K72" s="21" t="s">
        <v>228</v>
      </c>
      <c r="L72" s="42" t="s">
        <v>229</v>
      </c>
    </row>
    <row r="73" spans="1:13" x14ac:dyDescent="0.3">
      <c r="I73" s="38">
        <v>2</v>
      </c>
      <c r="J73" s="42" t="s">
        <v>1190</v>
      </c>
    </row>
    <row r="74" spans="1:13" ht="26" x14ac:dyDescent="0.3">
      <c r="I74" s="38">
        <v>3</v>
      </c>
      <c r="J74" s="42" t="s">
        <v>1191</v>
      </c>
    </row>
    <row r="75" spans="1:13" x14ac:dyDescent="0.3">
      <c r="I75" s="38">
        <v>4</v>
      </c>
      <c r="J75" s="42" t="s">
        <v>1192</v>
      </c>
    </row>
    <row r="76" spans="1:13" x14ac:dyDescent="0.3">
      <c r="I76" s="38">
        <v>5</v>
      </c>
      <c r="J76" s="42" t="s">
        <v>1193</v>
      </c>
    </row>
    <row r="77" spans="1:13" x14ac:dyDescent="0.3">
      <c r="A77" s="42" t="s">
        <v>1064</v>
      </c>
      <c r="D77" s="38" t="s">
        <v>6094</v>
      </c>
      <c r="F77" s="38" t="s">
        <v>1200</v>
      </c>
      <c r="G77" s="21" t="s">
        <v>1188</v>
      </c>
      <c r="H77" s="42" t="s">
        <v>211</v>
      </c>
      <c r="I77" s="38">
        <v>1</v>
      </c>
      <c r="J77" s="42" t="s">
        <v>1194</v>
      </c>
      <c r="K77" s="21" t="s">
        <v>228</v>
      </c>
      <c r="L77" s="42" t="s">
        <v>229</v>
      </c>
    </row>
    <row r="78" spans="1:13" x14ac:dyDescent="0.3">
      <c r="I78" s="38">
        <v>2</v>
      </c>
      <c r="J78" s="42" t="s">
        <v>1195</v>
      </c>
    </row>
    <row r="79" spans="1:13" x14ac:dyDescent="0.3">
      <c r="I79" s="38">
        <v>3</v>
      </c>
      <c r="J79" s="42" t="s">
        <v>1196</v>
      </c>
    </row>
    <row r="80" spans="1:13" x14ac:dyDescent="0.3">
      <c r="I80" s="38">
        <v>4</v>
      </c>
      <c r="J80" s="42" t="s">
        <v>1197</v>
      </c>
    </row>
    <row r="81" spans="1:12" x14ac:dyDescent="0.3">
      <c r="I81" s="38">
        <v>5</v>
      </c>
      <c r="J81" s="42" t="s">
        <v>1198</v>
      </c>
    </row>
    <row r="82" spans="1:12" ht="26" x14ac:dyDescent="0.3">
      <c r="A82" s="42" t="s">
        <v>1064</v>
      </c>
      <c r="D82" s="38" t="s">
        <v>6095</v>
      </c>
      <c r="F82" s="38" t="s">
        <v>1201</v>
      </c>
      <c r="G82" s="21" t="s">
        <v>1202</v>
      </c>
      <c r="H82" s="42" t="s">
        <v>211</v>
      </c>
      <c r="I82" s="38">
        <v>1</v>
      </c>
      <c r="J82" s="42" t="s">
        <v>1203</v>
      </c>
      <c r="K82" s="21" t="s">
        <v>228</v>
      </c>
      <c r="L82" s="42" t="s">
        <v>229</v>
      </c>
    </row>
    <row r="83" spans="1:12" x14ac:dyDescent="0.3">
      <c r="I83" s="38">
        <v>2</v>
      </c>
      <c r="J83" s="42" t="s">
        <v>1203</v>
      </c>
    </row>
    <row r="84" spans="1:12" x14ac:dyDescent="0.3">
      <c r="I84" s="38">
        <v>3</v>
      </c>
      <c r="J84" s="42" t="s">
        <v>1204</v>
      </c>
    </row>
    <row r="85" spans="1:12" x14ac:dyDescent="0.3">
      <c r="I85" s="38">
        <v>4</v>
      </c>
      <c r="J85" s="42" t="s">
        <v>1205</v>
      </c>
    </row>
    <row r="86" spans="1:12" x14ac:dyDescent="0.3">
      <c r="I86" s="38">
        <v>5</v>
      </c>
      <c r="J86" s="42" t="s">
        <v>1206</v>
      </c>
    </row>
  </sheetData>
  <autoFilter ref="A1:M86" xr:uid="{00000000-0009-0000-0000-000006000000}"/>
  <phoneticPr fontId="18" type="noConversion"/>
  <conditionalFormatting sqref="A77:H79 I77:M86 A80:F80 H80 A81:H86 A87:M101">
    <cfRule type="expression" dxfId="90" priority="7">
      <formula>IF(NOT($D77=""),TRUE,FALSE)</formula>
    </cfRule>
  </conditionalFormatting>
  <conditionalFormatting sqref="A2:M76">
    <cfRule type="expression" dxfId="89" priority="2">
      <formula>IF(NOT($D2=""),TRUE,FALSE)</formula>
    </cfRule>
  </conditionalFormatting>
  <conditionalFormatting sqref="D42:D123">
    <cfRule type="expression" dxfId="88" priority="8">
      <formula>IF(AND(NOT(#REF!=""),COUNTIF(#REF!,#REF!)&gt;0),TRUE,FALSE)</formula>
    </cfRule>
  </conditionalFormatting>
  <conditionalFormatting sqref="D124">
    <cfRule type="expression" dxfId="87" priority="137">
      <formula>IF(AND(NOT($D2=""),COUNTIF(#REF!,$D2)&gt;0),TRUE,FALSE)</formula>
    </cfRule>
  </conditionalFormatting>
  <conditionalFormatting sqref="D125:D126">
    <cfRule type="expression" dxfId="86" priority="119">
      <formula>IF(AND(NOT(#REF!=""),COUNTIF($D$2:$D2,#REF!)&gt;0),TRUE,FALSE)</formula>
    </cfRule>
  </conditionalFormatting>
  <conditionalFormatting sqref="D127">
    <cfRule type="expression" dxfId="85" priority="120">
      <formula>IF(AND(NOT(#REF!=""),COUNTIF($D$2:$D2,#REF!)&gt;0),TRUE,FALSE)</formula>
    </cfRule>
  </conditionalFormatting>
  <conditionalFormatting sqref="D128">
    <cfRule type="expression" dxfId="84" priority="121">
      <formula>IF(AND(NOT(#REF!=""),COUNTIF($D$2:$D2,#REF!)&gt;0),TRUE,FALSE)</formula>
    </cfRule>
  </conditionalFormatting>
  <conditionalFormatting sqref="D129">
    <cfRule type="expression" dxfId="83" priority="122">
      <formula>IF(AND(NOT(#REF!=""),COUNTIF($D$2:$D2,#REF!)&gt;0),TRUE,FALSE)</formula>
    </cfRule>
  </conditionalFormatting>
  <conditionalFormatting sqref="D140">
    <cfRule type="expression" dxfId="82" priority="1821">
      <formula>IF(AND(NOT(#REF!=""),COUNTIF($D$2:$D3,#REF!)&gt;0),TRUE,FALSE)</formula>
    </cfRule>
  </conditionalFormatting>
  <conditionalFormatting sqref="D143">
    <cfRule type="expression" dxfId="81" priority="1822">
      <formula>IF(AND(NOT(#REF!=""),COUNTIF($D$2:$D3,#REF!)&gt;0),TRUE,FALSE)</formula>
    </cfRule>
  </conditionalFormatting>
  <conditionalFormatting sqref="D144:D145">
    <cfRule type="expression" dxfId="80" priority="123">
      <formula>IF(AND(NOT(#REF!=""),COUNTIF($D$2:$D3,#REF!)&gt;0),TRUE,FALSE)</formula>
    </cfRule>
  </conditionalFormatting>
  <conditionalFormatting sqref="D146">
    <cfRule type="expression" dxfId="79" priority="135">
      <formula>IF(AND(NOT(#REF!=""),COUNTIF($D$2:$D3,#REF!)&gt;0),TRUE,FALSE)</formula>
    </cfRule>
  </conditionalFormatting>
  <conditionalFormatting sqref="D147">
    <cfRule type="expression" dxfId="78" priority="127">
      <formula>IF(AND(NOT(#REF!=""),COUNTIF($D$2:$D3,#REF!)&gt;0),TRUE,FALSE)</formula>
    </cfRule>
  </conditionalFormatting>
  <conditionalFormatting sqref="D148">
    <cfRule type="expression" dxfId="77" priority="125">
      <formula>IF(AND(NOT(#REF!=""),COUNTIF($D$2:$D3,#REF!)&gt;0),TRUE,FALSE)</formula>
    </cfRule>
  </conditionalFormatting>
  <conditionalFormatting sqref="D149">
    <cfRule type="expression" dxfId="76" priority="126">
      <formula>IF(AND(NOT(#REF!=""),COUNTIF($D$2:$D3,#REF!)&gt;0),TRUE,FALSE)</formula>
    </cfRule>
  </conditionalFormatting>
  <conditionalFormatting sqref="D150">
    <cfRule type="expression" dxfId="75" priority="130">
      <formula>IF(AND(NOT(#REF!=""),COUNTIF($D$2:$D3,#REF!)&gt;0),TRUE,FALSE)</formula>
    </cfRule>
  </conditionalFormatting>
  <conditionalFormatting sqref="D151">
    <cfRule type="expression" dxfId="74" priority="124">
      <formula>IF(AND(NOT(#REF!=""),COUNTIF($D$2:$D3,#REF!)&gt;0),TRUE,FALSE)</formula>
    </cfRule>
  </conditionalFormatting>
  <conditionalFormatting sqref="D152">
    <cfRule type="expression" dxfId="73" priority="129">
      <formula>IF(AND(NOT(#REF!=""),COUNTIF($D$2:$D3,#REF!)&gt;0),TRUE,FALSE)</formula>
    </cfRule>
  </conditionalFormatting>
  <conditionalFormatting sqref="D153">
    <cfRule type="expression" dxfId="72" priority="1823">
      <formula>IF(AND(NOT(#REF!=""),COUNTIF($D$2:$D3,#REF!)&gt;0),TRUE,FALSE)</formula>
    </cfRule>
  </conditionalFormatting>
  <conditionalFormatting sqref="D154">
    <cfRule type="expression" dxfId="71" priority="1825">
      <formula>IF(AND(NOT(#REF!=""),COUNTIF($D$2:$D3,#REF!)&gt;0),TRUE,FALSE)</formula>
    </cfRule>
  </conditionalFormatting>
  <conditionalFormatting sqref="D155:D156">
    <cfRule type="expression" dxfId="70" priority="1824">
      <formula>IF(AND(NOT(#REF!=""),COUNTIF($D$2:$D3,#REF!)&gt;0),TRUE,FALSE)</formula>
    </cfRule>
  </conditionalFormatting>
  <conditionalFormatting sqref="D157">
    <cfRule type="expression" dxfId="69" priority="128">
      <formula>IF(AND(NOT(#REF!=""),COUNTIF($D$2:$D3,#REF!)&gt;0),TRUE,FALSE)</formula>
    </cfRule>
  </conditionalFormatting>
  <conditionalFormatting sqref="G46 G58">
    <cfRule type="expression" dxfId="68" priority="1829">
      <formula>IF(NOT($D45=""),TRUE,FALSE)</formula>
    </cfRule>
  </conditionalFormatting>
  <conditionalFormatting sqref="G48">
    <cfRule type="expression" dxfId="67" priority="1831">
      <formula>IF(NOT($D46=""),TRUE,FALSE)</formula>
    </cfRule>
  </conditionalFormatting>
  <conditionalFormatting sqref="G50">
    <cfRule type="expression" dxfId="66" priority="1827">
      <formula>IF(NOT($D47=""),TRUE,FALSE)</formula>
    </cfRule>
  </conditionalFormatting>
  <conditionalFormatting sqref="G52">
    <cfRule type="expression" dxfId="65" priority="1835">
      <formula>IF(NOT($D48=""),TRUE,FALSE)</formula>
    </cfRule>
  </conditionalFormatting>
  <conditionalFormatting sqref="G54">
    <cfRule type="expression" dxfId="64" priority="1837">
      <formula>IF(NOT($D55=""),TRUE,FALSE)</formula>
    </cfRule>
    <cfRule type="expression" dxfId="63" priority="1839">
      <formula>IF(NOT($D49=""),TRUE,FALSE)</formula>
    </cfRule>
  </conditionalFormatting>
  <conditionalFormatting sqref="G56">
    <cfRule type="expression" dxfId="62" priority="1833">
      <formula>IF(NOT($D50=""),TRUE,FALSE)</formula>
    </cfRule>
  </conditionalFormatting>
  <conditionalFormatting sqref="G58">
    <cfRule type="expression" dxfId="61" priority="1843">
      <formula>IF(NOT($D51=""),TRUE,FALSE)</formula>
    </cfRule>
  </conditionalFormatting>
  <conditionalFormatting sqref="M3">
    <cfRule type="expression" dxfId="60" priority="1">
      <formula>IF(NOT(ISERROR(FIND("Aggregated or removed for anonymization",$N3))),TRUE,FALSE)</formula>
    </cfRule>
  </conditionalFormatting>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9" tint="0.59999389629810485"/>
  </sheetPr>
  <dimension ref="A1:N30"/>
  <sheetViews>
    <sheetView zoomScale="70" zoomScaleNormal="70" workbookViewId="0">
      <pane ySplit="1" topLeftCell="A2" activePane="bottomLeft" state="frozen"/>
      <selection activeCell="G152" sqref="G152"/>
      <selection pane="bottomLeft" activeCell="N29" sqref="N29"/>
    </sheetView>
  </sheetViews>
  <sheetFormatPr baseColWidth="10" defaultColWidth="8.7265625" defaultRowHeight="14.5" x14ac:dyDescent="0.35"/>
  <cols>
    <col min="1" max="1" width="7.81640625" style="31" customWidth="1"/>
    <col min="2" max="2" width="20.7265625" style="31" customWidth="1"/>
    <col min="3" max="3" width="32.7265625" style="31" customWidth="1"/>
    <col min="4" max="4" width="11.81640625" style="18" customWidth="1"/>
    <col min="5" max="5" width="7.26953125" style="35" customWidth="1"/>
    <col min="6" max="6" width="30.81640625" style="18" customWidth="1"/>
    <col min="7" max="7" width="60.7265625" style="21" customWidth="1"/>
    <col min="8" max="8" width="13.81640625" style="31" customWidth="1"/>
    <col min="9" max="9" width="7.7265625" style="18" customWidth="1"/>
    <col min="10" max="10" width="26.453125" style="31" customWidth="1"/>
    <col min="11" max="11" width="21.54296875" style="35" customWidth="1"/>
    <col min="12" max="12" width="17.1796875" style="31" customWidth="1"/>
    <col min="13" max="13" width="43.81640625" style="30" customWidth="1"/>
    <col min="14" max="14" width="39.453125" bestFit="1" customWidth="1"/>
  </cols>
  <sheetData>
    <row r="1" spans="1:14" s="2" customFormat="1" ht="26" x14ac:dyDescent="0.35">
      <c r="A1" s="36" t="s">
        <v>1</v>
      </c>
      <c r="B1" s="36" t="s">
        <v>1742</v>
      </c>
      <c r="C1" s="36" t="s">
        <v>291</v>
      </c>
      <c r="D1" s="36" t="s">
        <v>2</v>
      </c>
      <c r="E1" s="37" t="s">
        <v>158</v>
      </c>
      <c r="F1" s="36" t="s">
        <v>4</v>
      </c>
      <c r="G1" s="37" t="s">
        <v>0</v>
      </c>
      <c r="H1" s="36" t="s">
        <v>6</v>
      </c>
      <c r="I1" s="36" t="s">
        <v>9</v>
      </c>
      <c r="J1" s="36" t="s">
        <v>7</v>
      </c>
      <c r="K1" s="37" t="s">
        <v>3</v>
      </c>
      <c r="L1" s="36" t="s">
        <v>8</v>
      </c>
      <c r="M1" s="36" t="s">
        <v>30</v>
      </c>
      <c r="N1" s="36" t="s">
        <v>5746</v>
      </c>
    </row>
    <row r="2" spans="1:14" ht="26" x14ac:dyDescent="0.35">
      <c r="A2" s="71" t="s">
        <v>449</v>
      </c>
      <c r="B2" s="71"/>
      <c r="C2" s="71"/>
      <c r="D2" s="72" t="s">
        <v>1317</v>
      </c>
      <c r="E2" s="68"/>
      <c r="F2" s="72" t="s">
        <v>1318</v>
      </c>
      <c r="G2" s="68" t="s">
        <v>1314</v>
      </c>
      <c r="H2" s="71"/>
      <c r="I2" s="72"/>
      <c r="J2" s="71"/>
      <c r="K2" s="68"/>
      <c r="L2" s="71"/>
      <c r="M2" s="69" t="s">
        <v>1347</v>
      </c>
    </row>
    <row r="3" spans="1:14" ht="26" x14ac:dyDescent="0.35">
      <c r="A3" s="42" t="s">
        <v>449</v>
      </c>
      <c r="B3" s="42"/>
      <c r="C3" s="42"/>
      <c r="D3" s="38" t="s">
        <v>1319</v>
      </c>
      <c r="E3" s="21"/>
      <c r="F3" s="38" t="s">
        <v>1325</v>
      </c>
      <c r="G3" s="21" t="s">
        <v>1316</v>
      </c>
      <c r="H3" s="42" t="s">
        <v>211</v>
      </c>
      <c r="I3" s="38">
        <v>1</v>
      </c>
      <c r="J3" s="42" t="s">
        <v>207</v>
      </c>
      <c r="K3" s="21" t="s">
        <v>168</v>
      </c>
      <c r="L3" s="42" t="s">
        <v>451</v>
      </c>
      <c r="M3" s="84"/>
      <c r="N3" s="8" t="str">
        <f>IF(D3="",N2,IF(AND(D3&lt;&gt;"",ISERROR(MATCH(D3,Var_view!$A$1:$A$646,0))),"Aggregated or removed for anonymization",""))</f>
        <v/>
      </c>
    </row>
    <row r="4" spans="1:14" x14ac:dyDescent="0.35">
      <c r="A4" s="42"/>
      <c r="B4" s="42"/>
      <c r="C4" s="42"/>
      <c r="D4" s="38"/>
      <c r="E4" s="21"/>
      <c r="F4" s="38"/>
      <c r="H4" s="42"/>
      <c r="I4" s="38">
        <v>0</v>
      </c>
      <c r="J4" s="42" t="s">
        <v>176</v>
      </c>
      <c r="K4" s="21"/>
      <c r="L4" s="42"/>
      <c r="M4" s="39"/>
      <c r="N4" s="8" t="str">
        <f>IF(D4="",N3,IF(AND(D4&lt;&gt;"",ISERROR(MATCH(D4,Var_view!$A$1:$A$646,0))),"Aggregated or removed for anonymization",""))</f>
        <v/>
      </c>
    </row>
    <row r="5" spans="1:14" ht="39" x14ac:dyDescent="0.35">
      <c r="A5" s="42" t="s">
        <v>449</v>
      </c>
      <c r="B5" s="42" t="s">
        <v>1322</v>
      </c>
      <c r="C5" s="42" t="s">
        <v>1323</v>
      </c>
      <c r="D5" s="38" t="s">
        <v>1321</v>
      </c>
      <c r="E5" s="21"/>
      <c r="F5" s="38" t="s">
        <v>1326</v>
      </c>
      <c r="G5" s="21" t="s">
        <v>1320</v>
      </c>
      <c r="H5" s="42" t="s">
        <v>293</v>
      </c>
      <c r="I5" s="38"/>
      <c r="J5" s="43"/>
      <c r="K5" s="21" t="s">
        <v>1811</v>
      </c>
      <c r="L5" s="42" t="s">
        <v>452</v>
      </c>
      <c r="M5" s="39"/>
      <c r="N5" s="8" t="str">
        <f>IF(D5="",N4,IF(AND(D5&lt;&gt;"",ISERROR(MATCH(D5,Var_view!$A$1:$A$646,0))),"Aggregated or removed for anonymization",""))</f>
        <v>Aggregated or removed for anonymization</v>
      </c>
    </row>
    <row r="6" spans="1:14" ht="39" x14ac:dyDescent="0.35">
      <c r="A6" s="116" t="s">
        <v>449</v>
      </c>
      <c r="B6" s="116"/>
      <c r="C6" s="116"/>
      <c r="D6" s="115" t="s">
        <v>4846</v>
      </c>
      <c r="E6" s="119"/>
      <c r="F6" s="115" t="s">
        <v>1324</v>
      </c>
      <c r="G6" s="119" t="s">
        <v>1315</v>
      </c>
      <c r="H6" s="116" t="s">
        <v>4812</v>
      </c>
      <c r="I6" s="115"/>
      <c r="J6" s="114"/>
      <c r="K6" s="119" t="s">
        <v>1811</v>
      </c>
      <c r="L6" s="116" t="s">
        <v>452</v>
      </c>
      <c r="M6" s="120" t="s">
        <v>4819</v>
      </c>
      <c r="N6" s="8" t="str">
        <f>IF(D6="",N5,IF(AND(D6&lt;&gt;"",ISERROR(MATCH(D6,Var_view!$A$1:$A$646,0))),"Aggregated or removed for anonymization",""))</f>
        <v>Aggregated or removed for anonymization</v>
      </c>
    </row>
    <row r="7" spans="1:14" ht="39" x14ac:dyDescent="0.35">
      <c r="A7" s="42" t="s">
        <v>449</v>
      </c>
      <c r="B7" s="42"/>
      <c r="C7" s="42"/>
      <c r="D7" s="38" t="s">
        <v>4780</v>
      </c>
      <c r="E7" s="21"/>
      <c r="F7" s="38" t="s">
        <v>4797</v>
      </c>
      <c r="G7" s="21" t="s">
        <v>1315</v>
      </c>
      <c r="H7" s="42" t="s">
        <v>211</v>
      </c>
      <c r="I7" s="38">
        <v>1</v>
      </c>
      <c r="J7" s="43" t="s">
        <v>4808</v>
      </c>
      <c r="K7" s="21" t="s">
        <v>4785</v>
      </c>
      <c r="L7" s="42" t="s">
        <v>451</v>
      </c>
      <c r="M7" s="39" t="s">
        <v>4786</v>
      </c>
      <c r="N7" s="8" t="str">
        <f>IF(D7="",N6,IF(AND(D7&lt;&gt;"",ISERROR(MATCH(D7,Var_view!$A$1:$A$646,0))),"Aggregated or removed for anonymization",""))</f>
        <v>Aggregated or removed for anonymization</v>
      </c>
    </row>
    <row r="8" spans="1:14" x14ac:dyDescent="0.35">
      <c r="A8" s="42"/>
      <c r="B8" s="42"/>
      <c r="C8" s="42"/>
      <c r="D8" s="38"/>
      <c r="E8" s="21"/>
      <c r="F8" s="38"/>
      <c r="H8" s="42"/>
      <c r="I8" s="38">
        <v>0</v>
      </c>
      <c r="J8" s="43" t="s">
        <v>4809</v>
      </c>
      <c r="K8" s="21"/>
      <c r="L8" s="42"/>
      <c r="M8" s="39"/>
      <c r="N8" s="8" t="str">
        <f>IF(D8="",N7,IF(AND(D8&lt;&gt;"",ISERROR(MATCH(D8,Var_view!$A$1:$A$646,0))),"Aggregated or removed for anonymization",""))</f>
        <v>Aggregated or removed for anonymization</v>
      </c>
    </row>
    <row r="9" spans="1:14" ht="26" x14ac:dyDescent="0.35">
      <c r="A9" s="42" t="s">
        <v>449</v>
      </c>
      <c r="B9" s="42"/>
      <c r="C9" s="42"/>
      <c r="D9" s="38" t="s">
        <v>4781</v>
      </c>
      <c r="E9" s="21"/>
      <c r="F9" s="38" t="s">
        <v>4798</v>
      </c>
      <c r="G9" s="21" t="s">
        <v>1315</v>
      </c>
      <c r="H9" s="42" t="s">
        <v>211</v>
      </c>
      <c r="I9" s="38">
        <v>1</v>
      </c>
      <c r="J9" s="43" t="s">
        <v>4808</v>
      </c>
      <c r="K9" s="21" t="s">
        <v>4785</v>
      </c>
      <c r="L9" s="42" t="s">
        <v>451</v>
      </c>
      <c r="M9" s="39" t="s">
        <v>4786</v>
      </c>
      <c r="N9" s="8" t="str">
        <f>IF(D9="",N8,IF(AND(D9&lt;&gt;"",ISERROR(MATCH(D9,Var_view!$A$1:$A$646,0))),"Aggregated or removed for anonymization",""))</f>
        <v>Aggregated or removed for anonymization</v>
      </c>
    </row>
    <row r="10" spans="1:14" x14ac:dyDescent="0.35">
      <c r="A10" s="42"/>
      <c r="B10" s="42"/>
      <c r="C10" s="42"/>
      <c r="D10" s="38"/>
      <c r="E10" s="21"/>
      <c r="F10" s="38"/>
      <c r="H10" s="42"/>
      <c r="I10" s="38">
        <v>0</v>
      </c>
      <c r="J10" s="43" t="s">
        <v>4809</v>
      </c>
      <c r="K10" s="21"/>
      <c r="L10" s="42"/>
      <c r="M10" s="39"/>
      <c r="N10" s="8" t="str">
        <f>IF(D10="",N9,IF(AND(D10&lt;&gt;"",ISERROR(MATCH(D10,Var_view!$A$1:$A$646,0))),"Aggregated or removed for anonymization",""))</f>
        <v>Aggregated or removed for anonymization</v>
      </c>
    </row>
    <row r="11" spans="1:14" ht="39" x14ac:dyDescent="0.35">
      <c r="A11" s="42" t="s">
        <v>449</v>
      </c>
      <c r="B11" s="42"/>
      <c r="C11" s="42"/>
      <c r="D11" s="38" t="s">
        <v>4782</v>
      </c>
      <c r="E11" s="21"/>
      <c r="F11" s="38" t="s">
        <v>4799</v>
      </c>
      <c r="G11" s="21" t="s">
        <v>1315</v>
      </c>
      <c r="H11" s="42" t="s">
        <v>211</v>
      </c>
      <c r="I11" s="38">
        <v>1</v>
      </c>
      <c r="J11" s="43" t="s">
        <v>4808</v>
      </c>
      <c r="K11" s="21" t="s">
        <v>4785</v>
      </c>
      <c r="L11" s="42" t="s">
        <v>451</v>
      </c>
      <c r="M11" s="39" t="s">
        <v>4786</v>
      </c>
      <c r="N11" s="8" t="str">
        <f>IF(D11="",N10,IF(AND(D11&lt;&gt;"",ISERROR(MATCH(D11,Var_view!$A$1:$A$646,0))),"Aggregated or removed for anonymization",""))</f>
        <v>Aggregated or removed for anonymization</v>
      </c>
    </row>
    <row r="12" spans="1:14" x14ac:dyDescent="0.35">
      <c r="A12" s="42"/>
      <c r="B12" s="42"/>
      <c r="C12" s="42"/>
      <c r="D12" s="38"/>
      <c r="E12" s="21"/>
      <c r="F12" s="38"/>
      <c r="H12" s="42"/>
      <c r="I12" s="38">
        <v>0</v>
      </c>
      <c r="J12" s="43" t="s">
        <v>4809</v>
      </c>
      <c r="K12" s="21"/>
      <c r="L12" s="42"/>
      <c r="M12" s="39"/>
      <c r="N12" s="8" t="str">
        <f>IF(D12="",N11,IF(AND(D12&lt;&gt;"",ISERROR(MATCH(D12,Var_view!$A$1:$A$646,0))),"Aggregated or removed for anonymization",""))</f>
        <v>Aggregated or removed for anonymization</v>
      </c>
    </row>
    <row r="13" spans="1:14" ht="39" x14ac:dyDescent="0.35">
      <c r="A13" s="42" t="s">
        <v>449</v>
      </c>
      <c r="B13" s="42"/>
      <c r="C13" s="42"/>
      <c r="D13" s="38" t="s">
        <v>4783</v>
      </c>
      <c r="E13" s="21"/>
      <c r="F13" s="38" t="s">
        <v>4800</v>
      </c>
      <c r="G13" s="21" t="s">
        <v>1315</v>
      </c>
      <c r="H13" s="42" t="s">
        <v>211</v>
      </c>
      <c r="I13" s="38">
        <v>1</v>
      </c>
      <c r="J13" s="43" t="s">
        <v>4808</v>
      </c>
      <c r="K13" s="21" t="s">
        <v>4785</v>
      </c>
      <c r="L13" s="42" t="s">
        <v>451</v>
      </c>
      <c r="M13" s="39" t="s">
        <v>4786</v>
      </c>
      <c r="N13" s="8" t="str">
        <f>IF(D13="",N12,IF(AND(D13&lt;&gt;"",ISERROR(MATCH(D13,Var_view!$A$1:$A$646,0))),"Aggregated or removed for anonymization",""))</f>
        <v>Aggregated or removed for anonymization</v>
      </c>
    </row>
    <row r="14" spans="1:14" x14ac:dyDescent="0.35">
      <c r="A14" s="42"/>
      <c r="B14" s="42"/>
      <c r="C14" s="42"/>
      <c r="D14" s="38"/>
      <c r="E14" s="21"/>
      <c r="F14" s="38"/>
      <c r="H14" s="42"/>
      <c r="I14" s="38">
        <v>0</v>
      </c>
      <c r="J14" s="43" t="s">
        <v>4809</v>
      </c>
      <c r="K14" s="21"/>
      <c r="L14" s="42"/>
      <c r="M14" s="39"/>
      <c r="N14" s="8" t="str">
        <f>IF(D14="",N13,IF(AND(D14&lt;&gt;"",ISERROR(MATCH(D14,Var_view!$A$1:$A$646,0))),"Aggregated or removed for anonymization",""))</f>
        <v>Aggregated or removed for anonymization</v>
      </c>
    </row>
    <row r="15" spans="1:14" ht="39" x14ac:dyDescent="0.35">
      <c r="A15" s="42" t="s">
        <v>449</v>
      </c>
      <c r="B15" s="42"/>
      <c r="C15" s="42"/>
      <c r="D15" s="38" t="s">
        <v>4784</v>
      </c>
      <c r="E15" s="21"/>
      <c r="F15" s="38" t="s">
        <v>4810</v>
      </c>
      <c r="G15" s="21" t="s">
        <v>1315</v>
      </c>
      <c r="H15" s="42" t="s">
        <v>211</v>
      </c>
      <c r="I15" s="38">
        <v>1</v>
      </c>
      <c r="J15" s="43" t="s">
        <v>4808</v>
      </c>
      <c r="K15" s="21" t="s">
        <v>4785</v>
      </c>
      <c r="L15" s="42" t="s">
        <v>451</v>
      </c>
      <c r="M15" s="39" t="s">
        <v>4786</v>
      </c>
      <c r="N15" s="8" t="str">
        <f>IF(D15="",N14,IF(AND(D15&lt;&gt;"",ISERROR(MATCH(D15,Var_view!$A$1:$A$646,0))),"Aggregated or removed for anonymization",""))</f>
        <v>Aggregated or removed for anonymization</v>
      </c>
    </row>
    <row r="16" spans="1:14" x14ac:dyDescent="0.35">
      <c r="I16" s="38">
        <v>0</v>
      </c>
      <c r="J16" s="43" t="s">
        <v>4809</v>
      </c>
      <c r="N16" s="8" t="str">
        <f>IF(D16="",N15,IF(AND(D16&lt;&gt;"",ISERROR(MATCH(D16,Var_view!$A$1:$A$646,0))),"Aggregated or removed for anonymization",""))</f>
        <v>Aggregated or removed for anonymization</v>
      </c>
    </row>
    <row r="17" spans="1:14" ht="26" x14ac:dyDescent="0.35">
      <c r="A17" s="42" t="s">
        <v>449</v>
      </c>
      <c r="B17" s="42"/>
      <c r="C17" s="42"/>
      <c r="D17" s="38" t="s">
        <v>4790</v>
      </c>
      <c r="E17" s="21"/>
      <c r="F17" s="38" t="s">
        <v>4801</v>
      </c>
      <c r="G17" s="21" t="s">
        <v>1315</v>
      </c>
      <c r="H17" s="42" t="s">
        <v>211</v>
      </c>
      <c r="I17" s="38">
        <v>1</v>
      </c>
      <c r="J17" s="43" t="s">
        <v>4808</v>
      </c>
      <c r="K17" s="21" t="s">
        <v>4785</v>
      </c>
      <c r="L17" s="42" t="s">
        <v>451</v>
      </c>
      <c r="M17" s="39" t="s">
        <v>4786</v>
      </c>
      <c r="N17" s="8" t="str">
        <f>IF(D17="",N16,IF(AND(D17&lt;&gt;"",ISERROR(MATCH(D17,Var_view!$A$1:$A$646,0))),"Aggregated or removed for anonymization",""))</f>
        <v>Aggregated or removed for anonymization</v>
      </c>
    </row>
    <row r="18" spans="1:14" x14ac:dyDescent="0.35">
      <c r="I18" s="38">
        <v>0</v>
      </c>
      <c r="J18" s="43" t="s">
        <v>4809</v>
      </c>
      <c r="N18" s="8" t="str">
        <f>IF(D18="",N17,IF(AND(D18&lt;&gt;"",ISERROR(MATCH(D18,Var_view!$A$1:$A$646,0))),"Aggregated or removed for anonymization",""))</f>
        <v>Aggregated or removed for anonymization</v>
      </c>
    </row>
    <row r="19" spans="1:14" ht="39" x14ac:dyDescent="0.35">
      <c r="A19" s="42" t="s">
        <v>449</v>
      </c>
      <c r="B19" s="42"/>
      <c r="C19" s="42"/>
      <c r="D19" s="38" t="s">
        <v>4791</v>
      </c>
      <c r="E19" s="21"/>
      <c r="F19" s="38" t="s">
        <v>4802</v>
      </c>
      <c r="G19" s="21" t="s">
        <v>1315</v>
      </c>
      <c r="H19" s="42" t="s">
        <v>211</v>
      </c>
      <c r="I19" s="38">
        <v>1</v>
      </c>
      <c r="J19" s="43" t="s">
        <v>4808</v>
      </c>
      <c r="K19" s="21" t="s">
        <v>4785</v>
      </c>
      <c r="L19" s="42" t="s">
        <v>451</v>
      </c>
      <c r="M19" s="39" t="s">
        <v>4786</v>
      </c>
      <c r="N19" s="8" t="str">
        <f>IF(D19="",N18,IF(AND(D19&lt;&gt;"",ISERROR(MATCH(D19,Var_view!$A$1:$A$646,0))),"Aggregated or removed for anonymization",""))</f>
        <v>Aggregated or removed for anonymization</v>
      </c>
    </row>
    <row r="20" spans="1:14" x14ac:dyDescent="0.35">
      <c r="I20" s="38">
        <v>0</v>
      </c>
      <c r="J20" s="43" t="s">
        <v>4809</v>
      </c>
      <c r="N20" s="8" t="str">
        <f>IF(D20="",N19,IF(AND(D20&lt;&gt;"",ISERROR(MATCH(D20,Var_view!$A$1:$A$646,0))),"Aggregated or removed for anonymization",""))</f>
        <v>Aggregated or removed for anonymization</v>
      </c>
    </row>
    <row r="21" spans="1:14" ht="39" x14ac:dyDescent="0.35">
      <c r="A21" s="42" t="s">
        <v>449</v>
      </c>
      <c r="B21" s="42"/>
      <c r="C21" s="42"/>
      <c r="D21" s="38" t="s">
        <v>4792</v>
      </c>
      <c r="E21" s="21"/>
      <c r="F21" s="38" t="s">
        <v>4803</v>
      </c>
      <c r="G21" s="21" t="s">
        <v>1315</v>
      </c>
      <c r="H21" s="42" t="s">
        <v>211</v>
      </c>
      <c r="I21" s="38">
        <v>1</v>
      </c>
      <c r="J21" s="43" t="s">
        <v>4808</v>
      </c>
      <c r="K21" s="21" t="s">
        <v>4785</v>
      </c>
      <c r="L21" s="42" t="s">
        <v>451</v>
      </c>
      <c r="M21" s="39" t="s">
        <v>4786</v>
      </c>
      <c r="N21" s="8" t="str">
        <f>IF(D21="",N20,IF(AND(D21&lt;&gt;"",ISERROR(MATCH(D21,Var_view!$A$1:$A$646,0))),"Aggregated or removed for anonymization",""))</f>
        <v>Aggregated or removed for anonymization</v>
      </c>
    </row>
    <row r="22" spans="1:14" x14ac:dyDescent="0.35">
      <c r="I22" s="38">
        <v>0</v>
      </c>
      <c r="J22" s="43" t="s">
        <v>4809</v>
      </c>
      <c r="N22" s="8" t="str">
        <f>IF(D22="",N21,IF(AND(D22&lt;&gt;"",ISERROR(MATCH(D22,Var_view!$A$1:$A$646,0))),"Aggregated or removed for anonymization",""))</f>
        <v>Aggregated or removed for anonymization</v>
      </c>
    </row>
    <row r="23" spans="1:14" ht="26" x14ac:dyDescent="0.35">
      <c r="A23" s="42" t="s">
        <v>449</v>
      </c>
      <c r="B23" s="42"/>
      <c r="C23" s="42"/>
      <c r="D23" s="38" t="s">
        <v>4793</v>
      </c>
      <c r="E23" s="21"/>
      <c r="F23" s="38" t="s">
        <v>4804</v>
      </c>
      <c r="G23" s="21" t="s">
        <v>1315</v>
      </c>
      <c r="H23" s="42" t="s">
        <v>211</v>
      </c>
      <c r="I23" s="38">
        <v>1</v>
      </c>
      <c r="J23" s="43" t="s">
        <v>4808</v>
      </c>
      <c r="K23" s="21" t="s">
        <v>4785</v>
      </c>
      <c r="L23" s="42" t="s">
        <v>451</v>
      </c>
      <c r="M23" s="39" t="s">
        <v>4786</v>
      </c>
      <c r="N23" s="8" t="str">
        <f>IF(D23="",N22,IF(AND(D23&lt;&gt;"",ISERROR(MATCH(D23,Var_view!$A$1:$A$646,0))),"Aggregated or removed for anonymization",""))</f>
        <v>Aggregated or removed for anonymization</v>
      </c>
    </row>
    <row r="24" spans="1:14" x14ac:dyDescent="0.35">
      <c r="I24" s="38">
        <v>0</v>
      </c>
      <c r="J24" s="43" t="s">
        <v>4809</v>
      </c>
      <c r="N24" s="8" t="str">
        <f>IF(D24="",N23,IF(AND(D24&lt;&gt;"",ISERROR(MATCH(D24,Var_view!$A$1:$A$646,0))),"Aggregated or removed for anonymization",""))</f>
        <v>Aggregated or removed for anonymization</v>
      </c>
    </row>
    <row r="25" spans="1:14" ht="39" x14ac:dyDescent="0.35">
      <c r="A25" s="42" t="s">
        <v>449</v>
      </c>
      <c r="B25" s="42"/>
      <c r="C25" s="42"/>
      <c r="D25" s="38" t="s">
        <v>4794</v>
      </c>
      <c r="E25" s="21"/>
      <c r="F25" s="38" t="s">
        <v>4805</v>
      </c>
      <c r="G25" s="21" t="s">
        <v>1315</v>
      </c>
      <c r="H25" s="42" t="s">
        <v>211</v>
      </c>
      <c r="I25" s="38">
        <v>1</v>
      </c>
      <c r="J25" s="43" t="s">
        <v>4808</v>
      </c>
      <c r="K25" s="21" t="s">
        <v>4785</v>
      </c>
      <c r="L25" s="42" t="s">
        <v>451</v>
      </c>
      <c r="M25" s="39" t="s">
        <v>4786</v>
      </c>
      <c r="N25" s="8" t="str">
        <f>IF(D25="",N24,IF(AND(D25&lt;&gt;"",ISERROR(MATCH(D25,Var_view!$A$1:$A$646,0))),"Aggregated or removed for anonymization",""))</f>
        <v>Aggregated or removed for anonymization</v>
      </c>
    </row>
    <row r="26" spans="1:14" x14ac:dyDescent="0.35">
      <c r="I26" s="38">
        <v>0</v>
      </c>
      <c r="J26" s="43" t="s">
        <v>4809</v>
      </c>
      <c r="N26" s="8" t="str">
        <f>IF(D26="",N25,IF(AND(D26&lt;&gt;"",ISERROR(MATCH(D26,Var_view!$A$1:$A$646,0))),"Aggregated or removed for anonymization",""))</f>
        <v>Aggregated or removed for anonymization</v>
      </c>
    </row>
    <row r="27" spans="1:14" ht="39" x14ac:dyDescent="0.35">
      <c r="A27" s="42" t="s">
        <v>449</v>
      </c>
      <c r="B27" s="42"/>
      <c r="C27" s="42"/>
      <c r="D27" s="38" t="s">
        <v>4795</v>
      </c>
      <c r="E27" s="21"/>
      <c r="F27" s="38" t="s">
        <v>4806</v>
      </c>
      <c r="G27" s="21" t="s">
        <v>1315</v>
      </c>
      <c r="H27" s="42" t="s">
        <v>211</v>
      </c>
      <c r="I27" s="38">
        <v>1</v>
      </c>
      <c r="J27" s="43" t="s">
        <v>4808</v>
      </c>
      <c r="K27" s="21" t="s">
        <v>4785</v>
      </c>
      <c r="L27" s="42" t="s">
        <v>451</v>
      </c>
      <c r="M27" s="39" t="s">
        <v>4786</v>
      </c>
      <c r="N27" s="8" t="str">
        <f>IF(D27="",N26,IF(AND(D27&lt;&gt;"",ISERROR(MATCH(D27,Var_view!$A$1:$A$646,0))),"Aggregated or removed for anonymization",""))</f>
        <v>Aggregated or removed for anonymization</v>
      </c>
    </row>
    <row r="28" spans="1:14" x14ac:dyDescent="0.35">
      <c r="I28" s="38">
        <v>0</v>
      </c>
      <c r="J28" s="43" t="s">
        <v>4809</v>
      </c>
      <c r="N28" s="8" t="str">
        <f>IF(D28="",N27,IF(AND(D28&lt;&gt;"",ISERROR(MATCH(D28,Var_view!$A$1:$A$646,0))),"Aggregated or removed for anonymization",""))</f>
        <v>Aggregated or removed for anonymization</v>
      </c>
    </row>
    <row r="29" spans="1:14" ht="39" x14ac:dyDescent="0.35">
      <c r="A29" s="42" t="s">
        <v>449</v>
      </c>
      <c r="B29" s="42"/>
      <c r="C29" s="42"/>
      <c r="D29" s="38" t="s">
        <v>4796</v>
      </c>
      <c r="E29" s="21"/>
      <c r="F29" s="38" t="s">
        <v>4807</v>
      </c>
      <c r="G29" s="21" t="s">
        <v>1315</v>
      </c>
      <c r="H29" s="42" t="s">
        <v>211</v>
      </c>
      <c r="I29" s="38">
        <v>1</v>
      </c>
      <c r="J29" s="43" t="s">
        <v>4808</v>
      </c>
      <c r="K29" s="21" t="s">
        <v>4785</v>
      </c>
      <c r="L29" s="42" t="s">
        <v>451</v>
      </c>
      <c r="M29" s="39" t="s">
        <v>4786</v>
      </c>
      <c r="N29" s="8" t="str">
        <f>IF(D29="",N28,IF(AND(D29&lt;&gt;"",ISERROR(MATCH(D29,Var_view!$A$1:$A$646,0))),"Aggregated or removed for anonymization",""))</f>
        <v>Aggregated or removed for anonymization</v>
      </c>
    </row>
    <row r="30" spans="1:14" x14ac:dyDescent="0.35">
      <c r="I30" s="38">
        <v>0</v>
      </c>
      <c r="J30" s="43" t="s">
        <v>4809</v>
      </c>
      <c r="N30" s="8" t="str">
        <f>IF(D30="",N29,IF(AND(D30&lt;&gt;"",ISERROR(MATCH(D30,Var_view!$A$1:$A$646,0))),"Aggregated or removed for anonymization",""))</f>
        <v>Aggregated or removed for anonymization</v>
      </c>
    </row>
  </sheetData>
  <autoFilter ref="A1:M16" xr:uid="{00000000-0009-0000-0000-000007000000}"/>
  <conditionalFormatting sqref="A17:I17 K17:M17">
    <cfRule type="expression" dxfId="59" priority="41">
      <formula>IF(NOT($D17=""),TRUE,FALSE)</formula>
    </cfRule>
  </conditionalFormatting>
  <conditionalFormatting sqref="A19:I19">
    <cfRule type="expression" dxfId="58" priority="8">
      <formula>IF(NOT($D19=""),TRUE,FALSE)</formula>
    </cfRule>
  </conditionalFormatting>
  <conditionalFormatting sqref="A21:I21">
    <cfRule type="expression" dxfId="57" priority="7">
      <formula>IF(NOT($D21=""),TRUE,FALSE)</formula>
    </cfRule>
  </conditionalFormatting>
  <conditionalFormatting sqref="A23:I23">
    <cfRule type="expression" dxfId="56" priority="6">
      <formula>IF(NOT($D23=""),TRUE,FALSE)</formula>
    </cfRule>
  </conditionalFormatting>
  <conditionalFormatting sqref="A25:I25">
    <cfRule type="expression" dxfId="55" priority="5">
      <formula>IF(NOT($D25=""),TRUE,FALSE)</formula>
    </cfRule>
  </conditionalFormatting>
  <conditionalFormatting sqref="A27:I27">
    <cfRule type="expression" dxfId="54" priority="4">
      <formula>IF(NOT($D27=""),TRUE,FALSE)</formula>
    </cfRule>
  </conditionalFormatting>
  <conditionalFormatting sqref="A29:I29">
    <cfRule type="expression" dxfId="53" priority="3">
      <formula>IF(NOT($D29=""),TRUE,FALSE)</formula>
    </cfRule>
  </conditionalFormatting>
  <conditionalFormatting sqref="A2:M30">
    <cfRule type="expression" dxfId="52" priority="2">
      <formula>IF(NOT($D2=""),TRUE,FALSE)</formula>
    </cfRule>
  </conditionalFormatting>
  <conditionalFormatting sqref="A3:M100">
    <cfRule type="expression" dxfId="51" priority="1">
      <formula>IF(NOT(ISERROR(FIND("Aggregated or removed for anonymization",$N3))),TRUE,FALSE)</formula>
    </cfRule>
  </conditionalFormatting>
  <conditionalFormatting sqref="G6">
    <cfRule type="expression" dxfId="50" priority="2513">
      <formula>IF(NOT($D11=""),TRUE,FALSE)</formula>
    </cfRule>
  </conditionalFormatting>
  <conditionalFormatting sqref="G7:G10">
    <cfRule type="expression" dxfId="49" priority="2514">
      <formula>IF(NOT($D13=""),TRUE,FALSE)</formula>
    </cfRule>
  </conditionalFormatting>
  <conditionalFormatting sqref="G13:G14">
    <cfRule type="expression" dxfId="48" priority="2519">
      <formula>IF(NOT($D17=""),TRUE,FALSE)</formula>
    </cfRule>
  </conditionalFormatting>
  <conditionalFormatting sqref="G15">
    <cfRule type="expression" dxfId="47" priority="1890">
      <formula>IF(NOT($D18=""),TRUE,FALSE)</formula>
    </cfRule>
  </conditionalFormatting>
  <conditionalFormatting sqref="G17">
    <cfRule type="expression" dxfId="46" priority="43">
      <formula>IF(NOT($D20=""),TRUE,FALSE)</formula>
    </cfRule>
  </conditionalFormatting>
  <conditionalFormatting sqref="G19">
    <cfRule type="expression" dxfId="45" priority="38">
      <formula>IF(NOT($D22=""),TRUE,FALSE)</formula>
    </cfRule>
  </conditionalFormatting>
  <conditionalFormatting sqref="G21">
    <cfRule type="expression" dxfId="44" priority="33">
      <formula>IF(NOT($D24=""),TRUE,FALSE)</formula>
    </cfRule>
  </conditionalFormatting>
  <conditionalFormatting sqref="G23">
    <cfRule type="expression" dxfId="43" priority="28">
      <formula>IF(NOT($D26=""),TRUE,FALSE)</formula>
    </cfRule>
  </conditionalFormatting>
  <conditionalFormatting sqref="G25">
    <cfRule type="expression" dxfId="42" priority="23">
      <formula>IF(NOT($D28=""),TRUE,FALSE)</formula>
    </cfRule>
  </conditionalFormatting>
  <conditionalFormatting sqref="G27">
    <cfRule type="expression" dxfId="41" priority="18">
      <formula>IF(NOT($D30=""),TRUE,FALSE)</formula>
    </cfRule>
  </conditionalFormatting>
  <conditionalFormatting sqref="G29">
    <cfRule type="expression" dxfId="40" priority="13">
      <formula>IF(NOT($D32=""),TRUE,FALSE)</formula>
    </cfRule>
  </conditionalFormatting>
  <conditionalFormatting sqref="H6:K8 H9:I15 K9:K15 J9:J30">
    <cfRule type="expression" dxfId="39" priority="46">
      <formula>IF(NOT($D6=""),TRUE,FALSE)</formula>
    </cfRule>
  </conditionalFormatting>
  <conditionalFormatting sqref="I16">
    <cfRule type="expression" dxfId="38" priority="44">
      <formula>IF(NOT($D16=""),TRUE,FALSE)</formula>
    </cfRule>
  </conditionalFormatting>
  <conditionalFormatting sqref="I18">
    <cfRule type="expression" dxfId="37" priority="39">
      <formula>IF(NOT($D18=""),TRUE,FALSE)</formula>
    </cfRule>
  </conditionalFormatting>
  <conditionalFormatting sqref="I20">
    <cfRule type="expression" dxfId="36" priority="34">
      <formula>IF(NOT($D20=""),TRUE,FALSE)</formula>
    </cfRule>
  </conditionalFormatting>
  <conditionalFormatting sqref="I22">
    <cfRule type="expression" dxfId="35" priority="29">
      <formula>IF(NOT($D22=""),TRUE,FALSE)</formula>
    </cfRule>
  </conditionalFormatting>
  <conditionalFormatting sqref="I24">
    <cfRule type="expression" dxfId="34" priority="24">
      <formula>IF(NOT($D24=""),TRUE,FALSE)</formula>
    </cfRule>
  </conditionalFormatting>
  <conditionalFormatting sqref="I26">
    <cfRule type="expression" dxfId="33" priority="19">
      <formula>IF(NOT($D26=""),TRUE,FALSE)</formula>
    </cfRule>
  </conditionalFormatting>
  <conditionalFormatting sqref="I28">
    <cfRule type="expression" dxfId="32" priority="14">
      <formula>IF(NOT($D28=""),TRUE,FALSE)</formula>
    </cfRule>
  </conditionalFormatting>
  <conditionalFormatting sqref="I30">
    <cfRule type="expression" dxfId="31" priority="9">
      <formula>IF(NOT($D30=""),TRUE,FALSE)</formula>
    </cfRule>
  </conditionalFormatting>
  <conditionalFormatting sqref="K19:M19">
    <cfRule type="expression" dxfId="30" priority="36">
      <formula>IF(NOT($D19=""),TRUE,FALSE)</formula>
    </cfRule>
  </conditionalFormatting>
  <conditionalFormatting sqref="K21:M21">
    <cfRule type="expression" dxfId="29" priority="31">
      <formula>IF(NOT($D21=""),TRUE,FALSE)</formula>
    </cfRule>
  </conditionalFormatting>
  <conditionalFormatting sqref="K23:M23">
    <cfRule type="expression" dxfId="28" priority="26">
      <formula>IF(NOT($D23=""),TRUE,FALSE)</formula>
    </cfRule>
  </conditionalFormatting>
  <conditionalFormatting sqref="K25:M25">
    <cfRule type="expression" dxfId="27" priority="21">
      <formula>IF(NOT($D25=""),TRUE,FALSE)</formula>
    </cfRule>
  </conditionalFormatting>
  <conditionalFormatting sqref="K27:M27">
    <cfRule type="expression" dxfId="26" priority="16">
      <formula>IF(NOT($D27=""),TRUE,FALSE)</formula>
    </cfRule>
  </conditionalFormatting>
  <conditionalFormatting sqref="K29:M29">
    <cfRule type="expression" dxfId="25" priority="11">
      <formula>IF(NOT($D29=""),TRUE,FALSE)</formula>
    </cfRule>
  </conditionalFormatting>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0">
    <tabColor theme="4" tint="0.749992370372631"/>
  </sheetPr>
  <dimension ref="A1:N1238"/>
  <sheetViews>
    <sheetView tabSelected="1" topLeftCell="D1" zoomScaleNormal="100" workbookViewId="0">
      <pane ySplit="1" topLeftCell="A2" activePane="bottomLeft" state="frozen"/>
      <selection pane="bottomLeft" activeCell="F844" sqref="F844"/>
    </sheetView>
  </sheetViews>
  <sheetFormatPr baseColWidth="10" defaultColWidth="8.7265625" defaultRowHeight="14.5" x14ac:dyDescent="0.35"/>
  <cols>
    <col min="1" max="1" width="7.81640625" style="31" hidden="1" customWidth="1"/>
    <col min="2" max="2" width="20.7265625" style="31" hidden="1" customWidth="1"/>
    <col min="3" max="3" width="32.7265625" style="31" hidden="1" customWidth="1"/>
    <col min="4" max="4" width="17.81640625" style="18" customWidth="1"/>
    <col min="5" max="5" width="7.26953125" style="35" customWidth="1"/>
    <col min="6" max="6" width="44.7265625" style="18" customWidth="1"/>
    <col min="7" max="7" width="13.81640625" style="31" customWidth="1"/>
    <col min="8" max="8" width="26.81640625" style="18" customWidth="1"/>
    <col min="9" max="9" width="26.453125" style="31" customWidth="1"/>
    <col min="10" max="10" width="17.1796875" style="31" customWidth="1"/>
    <col min="11" max="11" width="43.81640625" style="30" customWidth="1"/>
  </cols>
  <sheetData>
    <row r="1" spans="1:14" s="2" customFormat="1" ht="26" x14ac:dyDescent="0.35">
      <c r="A1" s="135" t="s">
        <v>1</v>
      </c>
      <c r="B1" s="135" t="s">
        <v>1742</v>
      </c>
      <c r="C1" s="135" t="s">
        <v>291</v>
      </c>
      <c r="D1" s="135" t="s">
        <v>2</v>
      </c>
      <c r="E1" s="136" t="s">
        <v>158</v>
      </c>
      <c r="F1" s="135" t="s">
        <v>4</v>
      </c>
      <c r="G1" s="135" t="s">
        <v>6</v>
      </c>
      <c r="H1" s="135" t="s">
        <v>9</v>
      </c>
      <c r="I1" s="135" t="s">
        <v>7</v>
      </c>
      <c r="J1" s="135" t="s">
        <v>8</v>
      </c>
      <c r="K1" s="141" t="s">
        <v>30</v>
      </c>
      <c r="M1"/>
      <c r="N1"/>
    </row>
    <row r="2" spans="1:14" x14ac:dyDescent="0.35">
      <c r="A2" s="137" t="s">
        <v>449</v>
      </c>
      <c r="B2" s="137"/>
      <c r="C2" s="137"/>
      <c r="D2" s="138"/>
      <c r="E2" s="139"/>
      <c r="F2" s="138"/>
      <c r="G2" s="137"/>
      <c r="H2" s="138"/>
      <c r="I2" s="137"/>
      <c r="J2" s="137"/>
      <c r="K2" s="140"/>
    </row>
    <row r="3" spans="1:14" x14ac:dyDescent="0.35">
      <c r="A3" s="42" t="s">
        <v>449</v>
      </c>
      <c r="B3" s="42"/>
      <c r="C3" s="42"/>
      <c r="D3" s="38"/>
      <c r="E3" s="21"/>
      <c r="F3" s="38"/>
      <c r="G3" s="42"/>
      <c r="H3" s="38"/>
      <c r="I3" s="42"/>
      <c r="J3" s="42"/>
      <c r="K3" s="39"/>
    </row>
    <row r="4" spans="1:14" ht="26" x14ac:dyDescent="0.35">
      <c r="A4" s="42"/>
      <c r="B4" s="42"/>
      <c r="C4" s="42"/>
      <c r="D4" s="38" t="s">
        <v>4906</v>
      </c>
      <c r="E4" s="21"/>
      <c r="F4" s="38" t="s">
        <v>2657</v>
      </c>
      <c r="G4" s="42" t="s">
        <v>211</v>
      </c>
      <c r="H4" s="38" t="s">
        <v>5420</v>
      </c>
      <c r="I4" s="42" t="s">
        <v>5421</v>
      </c>
      <c r="J4" s="42" t="s">
        <v>5503</v>
      </c>
      <c r="K4" s="39" t="s">
        <v>5740</v>
      </c>
    </row>
    <row r="5" spans="1:14" ht="39" x14ac:dyDescent="0.35">
      <c r="A5" s="42" t="s">
        <v>449</v>
      </c>
      <c r="B5" s="42" t="s">
        <v>1322</v>
      </c>
      <c r="C5" s="42" t="s">
        <v>1323</v>
      </c>
      <c r="D5" s="38" t="s">
        <v>5422</v>
      </c>
      <c r="E5" s="21"/>
      <c r="F5" s="38" t="s">
        <v>5422</v>
      </c>
      <c r="G5" s="42" t="s">
        <v>5422</v>
      </c>
      <c r="H5" s="38" t="s">
        <v>1348</v>
      </c>
      <c r="I5" s="43" t="s">
        <v>5423</v>
      </c>
      <c r="J5" s="42"/>
      <c r="K5" s="39" t="s">
        <v>5422</v>
      </c>
    </row>
    <row r="6" spans="1:14" ht="26" x14ac:dyDescent="0.35">
      <c r="A6" s="116" t="s">
        <v>449</v>
      </c>
      <c r="B6" s="116"/>
      <c r="C6" s="116"/>
      <c r="D6" s="38" t="s">
        <v>5422</v>
      </c>
      <c r="E6" s="21"/>
      <c r="F6" s="38" t="s">
        <v>5422</v>
      </c>
      <c r="G6" s="42" t="s">
        <v>5422</v>
      </c>
      <c r="H6" s="38" t="s">
        <v>1350</v>
      </c>
      <c r="I6" s="43" t="s">
        <v>5424</v>
      </c>
      <c r="J6" s="42"/>
      <c r="K6" s="39" t="s">
        <v>5422</v>
      </c>
    </row>
    <row r="7" spans="1:14" ht="26" x14ac:dyDescent="0.35">
      <c r="A7" s="42" t="s">
        <v>449</v>
      </c>
      <c r="B7" s="42"/>
      <c r="C7" s="42"/>
      <c r="D7" s="38" t="s">
        <v>4908</v>
      </c>
      <c r="E7" s="21"/>
      <c r="F7" s="38" t="s">
        <v>1104</v>
      </c>
      <c r="G7" s="42" t="s">
        <v>211</v>
      </c>
      <c r="H7" s="38" t="s">
        <v>5420</v>
      </c>
      <c r="I7" s="43" t="s">
        <v>5421</v>
      </c>
      <c r="J7" s="42" t="s">
        <v>5503</v>
      </c>
      <c r="K7" s="39" t="s">
        <v>5740</v>
      </c>
    </row>
    <row r="8" spans="1:14" ht="39" x14ac:dyDescent="0.35">
      <c r="A8" s="42"/>
      <c r="B8" s="42"/>
      <c r="C8" s="42"/>
      <c r="D8" s="38" t="s">
        <v>5422</v>
      </c>
      <c r="E8" s="21"/>
      <c r="F8" s="38" t="s">
        <v>5422</v>
      </c>
      <c r="G8" s="42" t="s">
        <v>5422</v>
      </c>
      <c r="H8" s="38" t="s">
        <v>1348</v>
      </c>
      <c r="I8" s="43" t="s">
        <v>5423</v>
      </c>
      <c r="J8" s="42"/>
      <c r="K8" s="39" t="s">
        <v>5422</v>
      </c>
    </row>
    <row r="9" spans="1:14" ht="26" x14ac:dyDescent="0.35">
      <c r="A9" s="42" t="s">
        <v>449</v>
      </c>
      <c r="B9" s="42"/>
      <c r="C9" s="42"/>
      <c r="D9" s="38" t="s">
        <v>5422</v>
      </c>
      <c r="E9" s="21"/>
      <c r="F9" s="38" t="s">
        <v>5422</v>
      </c>
      <c r="G9" s="42" t="s">
        <v>5422</v>
      </c>
      <c r="H9" s="38" t="s">
        <v>1350</v>
      </c>
      <c r="I9" s="43" t="s">
        <v>5424</v>
      </c>
      <c r="J9" s="42"/>
      <c r="K9" s="39" t="s">
        <v>5422</v>
      </c>
    </row>
    <row r="10" spans="1:14" ht="39" x14ac:dyDescent="0.35">
      <c r="A10" s="42"/>
      <c r="B10" s="42"/>
      <c r="C10" s="42"/>
      <c r="D10" s="38" t="s">
        <v>4909</v>
      </c>
      <c r="E10" s="21"/>
      <c r="F10" s="38" t="s">
        <v>4910</v>
      </c>
      <c r="G10" s="42" t="s">
        <v>211</v>
      </c>
      <c r="H10" s="38" t="s">
        <v>5420</v>
      </c>
      <c r="I10" s="43" t="s">
        <v>5425</v>
      </c>
      <c r="J10" s="42" t="s">
        <v>5504</v>
      </c>
      <c r="K10" s="39" t="s">
        <v>5426</v>
      </c>
    </row>
    <row r="11" spans="1:14" x14ac:dyDescent="0.35">
      <c r="A11" s="42" t="s">
        <v>449</v>
      </c>
      <c r="B11" s="42"/>
      <c r="C11" s="42"/>
      <c r="D11" s="38" t="s">
        <v>5422</v>
      </c>
      <c r="E11" s="21"/>
      <c r="F11" s="38" t="s">
        <v>5422</v>
      </c>
      <c r="G11" s="42" t="s">
        <v>5422</v>
      </c>
      <c r="H11" s="38" t="s">
        <v>1348</v>
      </c>
      <c r="I11" s="43" t="s">
        <v>5427</v>
      </c>
      <c r="J11" s="42"/>
      <c r="K11" s="39" t="s">
        <v>5422</v>
      </c>
    </row>
    <row r="12" spans="1:14" ht="26" x14ac:dyDescent="0.35">
      <c r="A12" s="42"/>
      <c r="B12" s="42"/>
      <c r="C12" s="42"/>
      <c r="D12" s="38" t="s">
        <v>5422</v>
      </c>
      <c r="E12" s="21"/>
      <c r="F12" s="38" t="s">
        <v>5422</v>
      </c>
      <c r="G12" s="42" t="s">
        <v>5422</v>
      </c>
      <c r="H12" s="38" t="s">
        <v>1350</v>
      </c>
      <c r="I12" s="43" t="s">
        <v>5428</v>
      </c>
      <c r="J12" s="42"/>
      <c r="K12" s="39" t="s">
        <v>5422</v>
      </c>
    </row>
    <row r="13" spans="1:14" ht="26" x14ac:dyDescent="0.35">
      <c r="A13" s="42" t="s">
        <v>449</v>
      </c>
      <c r="B13" s="42"/>
      <c r="C13" s="42"/>
      <c r="D13" s="38" t="s">
        <v>4911</v>
      </c>
      <c r="E13" s="21"/>
      <c r="F13" s="38" t="s">
        <v>4912</v>
      </c>
      <c r="G13" s="42" t="s">
        <v>211</v>
      </c>
      <c r="H13" s="38" t="s">
        <v>5420</v>
      </c>
      <c r="I13" s="43" t="s">
        <v>5608</v>
      </c>
      <c r="J13" s="42" t="s">
        <v>5503</v>
      </c>
      <c r="K13" s="39" t="s">
        <v>5739</v>
      </c>
    </row>
    <row r="14" spans="1:14" x14ac:dyDescent="0.35">
      <c r="A14" s="42"/>
      <c r="B14" s="42"/>
      <c r="C14" s="42"/>
      <c r="D14" s="38" t="s">
        <v>5422</v>
      </c>
      <c r="E14" s="21"/>
      <c r="F14" s="38" t="s">
        <v>5422</v>
      </c>
      <c r="G14" s="42" t="s">
        <v>5422</v>
      </c>
      <c r="H14" s="38" t="s">
        <v>1348</v>
      </c>
      <c r="I14" s="43" t="s">
        <v>5609</v>
      </c>
      <c r="J14" s="42"/>
      <c r="K14" s="39" t="s">
        <v>5422</v>
      </c>
    </row>
    <row r="15" spans="1:14" ht="39" x14ac:dyDescent="0.35">
      <c r="A15" s="42" t="s">
        <v>449</v>
      </c>
      <c r="B15" s="42"/>
      <c r="C15" s="42"/>
      <c r="D15" s="38" t="s">
        <v>5422</v>
      </c>
      <c r="E15" s="21"/>
      <c r="F15" s="38" t="s">
        <v>5422</v>
      </c>
      <c r="G15" s="42" t="s">
        <v>5422</v>
      </c>
      <c r="H15" s="38" t="s">
        <v>1350</v>
      </c>
      <c r="I15" s="43" t="s">
        <v>5610</v>
      </c>
      <c r="J15" s="42"/>
      <c r="K15" s="39" t="s">
        <v>5422</v>
      </c>
    </row>
    <row r="16" spans="1:14" ht="39" x14ac:dyDescent="0.35">
      <c r="D16" s="38" t="s">
        <v>5422</v>
      </c>
      <c r="E16" s="21"/>
      <c r="F16" s="38" t="s">
        <v>5422</v>
      </c>
      <c r="G16" s="42" t="s">
        <v>5422</v>
      </c>
      <c r="H16" s="38" t="s">
        <v>1352</v>
      </c>
      <c r="I16" s="43" t="s">
        <v>5611</v>
      </c>
      <c r="J16" s="42"/>
      <c r="K16" s="39" t="s">
        <v>5422</v>
      </c>
    </row>
    <row r="17" spans="1:11" ht="26" x14ac:dyDescent="0.35">
      <c r="A17" s="42" t="s">
        <v>449</v>
      </c>
      <c r="B17" s="42"/>
      <c r="C17" s="42"/>
      <c r="D17" s="38" t="s">
        <v>5422</v>
      </c>
      <c r="E17" s="21"/>
      <c r="F17" s="38" t="s">
        <v>5422</v>
      </c>
      <c r="G17" s="42" t="s">
        <v>5422</v>
      </c>
      <c r="H17" s="38" t="s">
        <v>1354</v>
      </c>
      <c r="I17" s="43" t="s">
        <v>5612</v>
      </c>
      <c r="J17" s="42"/>
      <c r="K17" s="39" t="s">
        <v>5422</v>
      </c>
    </row>
    <row r="18" spans="1:11" ht="39" x14ac:dyDescent="0.35">
      <c r="D18" s="38" t="s">
        <v>5422</v>
      </c>
      <c r="E18" s="21"/>
      <c r="F18" s="38" t="s">
        <v>5422</v>
      </c>
      <c r="G18" s="42" t="s">
        <v>5422</v>
      </c>
      <c r="H18" s="38" t="s">
        <v>1356</v>
      </c>
      <c r="I18" s="43" t="s">
        <v>5613</v>
      </c>
      <c r="J18" s="42"/>
      <c r="K18" s="39" t="s">
        <v>5422</v>
      </c>
    </row>
    <row r="19" spans="1:11" ht="65" x14ac:dyDescent="0.35">
      <c r="A19" s="42" t="s">
        <v>449</v>
      </c>
      <c r="B19" s="42"/>
      <c r="C19" s="42"/>
      <c r="D19" s="38" t="s">
        <v>5422</v>
      </c>
      <c r="E19" s="21"/>
      <c r="F19" s="38" t="s">
        <v>5422</v>
      </c>
      <c r="G19" s="42" t="s">
        <v>5422</v>
      </c>
      <c r="H19" s="38" t="s">
        <v>1358</v>
      </c>
      <c r="I19" s="43" t="s">
        <v>5614</v>
      </c>
      <c r="J19" s="42"/>
      <c r="K19" s="39" t="s">
        <v>5422</v>
      </c>
    </row>
    <row r="20" spans="1:11" ht="26" x14ac:dyDescent="0.35">
      <c r="D20" s="38" t="s">
        <v>5422</v>
      </c>
      <c r="E20" s="21"/>
      <c r="F20" s="38" t="s">
        <v>5422</v>
      </c>
      <c r="G20" s="42" t="s">
        <v>5422</v>
      </c>
      <c r="H20" s="38" t="s">
        <v>1360</v>
      </c>
      <c r="I20" s="43" t="s">
        <v>5615</v>
      </c>
      <c r="J20" s="42"/>
      <c r="K20" s="39" t="s">
        <v>5422</v>
      </c>
    </row>
    <row r="21" spans="1:11" ht="65" x14ac:dyDescent="0.35">
      <c r="A21" s="42" t="s">
        <v>449</v>
      </c>
      <c r="B21" s="42"/>
      <c r="C21" s="42"/>
      <c r="D21" s="38" t="s">
        <v>5422</v>
      </c>
      <c r="E21" s="21"/>
      <c r="F21" s="38" t="s">
        <v>5422</v>
      </c>
      <c r="G21" s="42" t="s">
        <v>5422</v>
      </c>
      <c r="H21" s="38" t="s">
        <v>1362</v>
      </c>
      <c r="I21" s="43" t="s">
        <v>5616</v>
      </c>
      <c r="J21" s="42"/>
      <c r="K21" s="39" t="s">
        <v>5422</v>
      </c>
    </row>
    <row r="22" spans="1:11" x14ac:dyDescent="0.35">
      <c r="D22" s="38" t="s">
        <v>5422</v>
      </c>
      <c r="E22" s="21"/>
      <c r="F22" s="38" t="s">
        <v>5422</v>
      </c>
      <c r="G22" s="42" t="s">
        <v>5422</v>
      </c>
      <c r="H22" s="38" t="s">
        <v>2235</v>
      </c>
      <c r="I22" s="43" t="s">
        <v>5617</v>
      </c>
      <c r="J22" s="42"/>
      <c r="K22" s="39" t="s">
        <v>5422</v>
      </c>
    </row>
    <row r="23" spans="1:11" ht="65" x14ac:dyDescent="0.35">
      <c r="A23" s="42" t="s">
        <v>449</v>
      </c>
      <c r="B23" s="42"/>
      <c r="C23" s="42"/>
      <c r="D23" s="38" t="s">
        <v>5422</v>
      </c>
      <c r="E23" s="21"/>
      <c r="F23" s="38" t="s">
        <v>5422</v>
      </c>
      <c r="G23" s="42" t="s">
        <v>5422</v>
      </c>
      <c r="H23" s="38" t="s">
        <v>1367</v>
      </c>
      <c r="I23" s="43" t="s">
        <v>5618</v>
      </c>
      <c r="J23" s="42"/>
      <c r="K23" s="39" t="s">
        <v>5422</v>
      </c>
    </row>
    <row r="24" spans="1:11" ht="52" x14ac:dyDescent="0.35">
      <c r="D24" s="38" t="s">
        <v>5422</v>
      </c>
      <c r="E24" s="21"/>
      <c r="F24" s="38" t="s">
        <v>5422</v>
      </c>
      <c r="G24" s="42" t="s">
        <v>5422</v>
      </c>
      <c r="H24" s="38" t="s">
        <v>1369</v>
      </c>
      <c r="I24" s="43" t="s">
        <v>5619</v>
      </c>
      <c r="J24" s="42"/>
      <c r="K24" s="39" t="s">
        <v>5422</v>
      </c>
    </row>
    <row r="25" spans="1:11" ht="52" x14ac:dyDescent="0.35">
      <c r="A25" s="42" t="s">
        <v>449</v>
      </c>
      <c r="B25" s="42"/>
      <c r="C25" s="42"/>
      <c r="D25" s="38" t="s">
        <v>5422</v>
      </c>
      <c r="E25" s="21"/>
      <c r="F25" s="38" t="s">
        <v>5422</v>
      </c>
      <c r="G25" s="42" t="s">
        <v>5422</v>
      </c>
      <c r="H25" s="38" t="s">
        <v>1371</v>
      </c>
      <c r="I25" s="43" t="s">
        <v>5620</v>
      </c>
      <c r="J25" s="42"/>
      <c r="K25" s="39" t="s">
        <v>5422</v>
      </c>
    </row>
    <row r="26" spans="1:11" ht="52" x14ac:dyDescent="0.35">
      <c r="D26" s="38" t="s">
        <v>5422</v>
      </c>
      <c r="E26" s="21"/>
      <c r="F26" s="38" t="s">
        <v>5422</v>
      </c>
      <c r="G26" s="42" t="s">
        <v>5422</v>
      </c>
      <c r="H26" s="38" t="s">
        <v>1373</v>
      </c>
      <c r="I26" s="43" t="s">
        <v>5621</v>
      </c>
      <c r="J26" s="42"/>
      <c r="K26" s="39" t="s">
        <v>5422</v>
      </c>
    </row>
    <row r="27" spans="1:11" ht="39" x14ac:dyDescent="0.35">
      <c r="A27" s="42" t="s">
        <v>449</v>
      </c>
      <c r="B27" s="42"/>
      <c r="C27" s="42"/>
      <c r="D27" s="38" t="s">
        <v>5422</v>
      </c>
      <c r="E27" s="21"/>
      <c r="F27" s="38" t="s">
        <v>5422</v>
      </c>
      <c r="G27" s="42" t="s">
        <v>5422</v>
      </c>
      <c r="H27" s="38" t="s">
        <v>5622</v>
      </c>
      <c r="I27" s="43" t="s">
        <v>5623</v>
      </c>
      <c r="J27" s="42"/>
      <c r="K27" s="39" t="s">
        <v>5422</v>
      </c>
    </row>
    <row r="28" spans="1:11" ht="52" x14ac:dyDescent="0.35">
      <c r="D28" s="38" t="s">
        <v>5422</v>
      </c>
      <c r="E28" s="21"/>
      <c r="F28" s="38" t="s">
        <v>5422</v>
      </c>
      <c r="G28" s="42" t="s">
        <v>5422</v>
      </c>
      <c r="H28" s="38" t="s">
        <v>5624</v>
      </c>
      <c r="I28" s="43" t="s">
        <v>5625</v>
      </c>
      <c r="J28" s="42"/>
      <c r="K28" s="39" t="s">
        <v>5422</v>
      </c>
    </row>
    <row r="29" spans="1:11" ht="52" x14ac:dyDescent="0.35">
      <c r="A29" s="31" t="s">
        <v>449</v>
      </c>
      <c r="D29" s="38" t="s">
        <v>5422</v>
      </c>
      <c r="E29" s="21"/>
      <c r="F29" s="38" t="s">
        <v>5422</v>
      </c>
      <c r="G29" s="42" t="s">
        <v>5422</v>
      </c>
      <c r="H29" s="38" t="s">
        <v>5626</v>
      </c>
      <c r="I29" s="43" t="s">
        <v>5627</v>
      </c>
      <c r="J29" s="42"/>
      <c r="K29" s="39" t="s">
        <v>5422</v>
      </c>
    </row>
    <row r="30" spans="1:11" ht="39" x14ac:dyDescent="0.35">
      <c r="D30" s="38" t="s">
        <v>5422</v>
      </c>
      <c r="E30" s="21"/>
      <c r="F30" s="38" t="s">
        <v>5422</v>
      </c>
      <c r="G30" s="42" t="s">
        <v>5422</v>
      </c>
      <c r="H30" s="38" t="s">
        <v>5628</v>
      </c>
      <c r="I30" s="43" t="s">
        <v>5629</v>
      </c>
      <c r="J30" s="42"/>
      <c r="K30" s="39" t="s">
        <v>5422</v>
      </c>
    </row>
    <row r="31" spans="1:11" x14ac:dyDescent="0.35">
      <c r="D31" s="38" t="s">
        <v>5422</v>
      </c>
      <c r="E31" s="21"/>
      <c r="F31" s="38" t="s">
        <v>5422</v>
      </c>
      <c r="G31" s="42" t="s">
        <v>5422</v>
      </c>
      <c r="H31" s="38" t="s">
        <v>5630</v>
      </c>
      <c r="I31" s="43" t="s">
        <v>5631</v>
      </c>
      <c r="J31" s="42"/>
      <c r="K31" s="39" t="s">
        <v>5422</v>
      </c>
    </row>
    <row r="32" spans="1:11" ht="26" x14ac:dyDescent="0.35">
      <c r="D32" s="38" t="s">
        <v>5422</v>
      </c>
      <c r="E32" s="21"/>
      <c r="F32" s="38" t="s">
        <v>5422</v>
      </c>
      <c r="G32" s="42" t="s">
        <v>5422</v>
      </c>
      <c r="H32" s="38" t="s">
        <v>5632</v>
      </c>
      <c r="I32" s="43" t="s">
        <v>5633</v>
      </c>
      <c r="J32" s="42"/>
      <c r="K32" s="39" t="s">
        <v>5422</v>
      </c>
    </row>
    <row r="33" spans="4:11" x14ac:dyDescent="0.35">
      <c r="D33" s="38" t="s">
        <v>5422</v>
      </c>
      <c r="E33" s="21"/>
      <c r="F33" s="38" t="s">
        <v>5422</v>
      </c>
      <c r="G33" s="42" t="s">
        <v>5422</v>
      </c>
      <c r="H33" s="38" t="s">
        <v>1377</v>
      </c>
      <c r="I33" s="43" t="s">
        <v>5634</v>
      </c>
      <c r="J33" s="42"/>
      <c r="K33" s="39" t="s">
        <v>5422</v>
      </c>
    </row>
    <row r="34" spans="4:11" x14ac:dyDescent="0.35">
      <c r="D34" s="38" t="s">
        <v>5422</v>
      </c>
      <c r="E34" s="21"/>
      <c r="F34" s="38" t="s">
        <v>5422</v>
      </c>
      <c r="G34" s="42" t="s">
        <v>5422</v>
      </c>
      <c r="H34" s="38" t="s">
        <v>1379</v>
      </c>
      <c r="I34" s="43" t="s">
        <v>5635</v>
      </c>
      <c r="J34" s="42"/>
      <c r="K34" s="39" t="s">
        <v>5422</v>
      </c>
    </row>
    <row r="35" spans="4:11" ht="104" x14ac:dyDescent="0.35">
      <c r="D35" s="38" t="s">
        <v>4924</v>
      </c>
      <c r="E35" s="21"/>
      <c r="F35" s="38" t="s">
        <v>4925</v>
      </c>
      <c r="G35" s="42" t="s">
        <v>211</v>
      </c>
      <c r="H35" s="38" t="s">
        <v>5422</v>
      </c>
      <c r="I35" s="43" t="s">
        <v>5422</v>
      </c>
      <c r="J35" s="42" t="s">
        <v>212</v>
      </c>
      <c r="K35" s="39" t="s">
        <v>5636</v>
      </c>
    </row>
    <row r="36" spans="4:11" ht="39" x14ac:dyDescent="0.35">
      <c r="D36" s="38" t="s">
        <v>4927</v>
      </c>
      <c r="E36" s="21"/>
      <c r="F36" s="38" t="s">
        <v>5750</v>
      </c>
      <c r="G36" s="42" t="s">
        <v>211</v>
      </c>
      <c r="H36" s="38" t="s">
        <v>5422</v>
      </c>
      <c r="I36" s="43" t="s">
        <v>5422</v>
      </c>
      <c r="J36" s="42" t="s">
        <v>212</v>
      </c>
      <c r="K36" s="39" t="s">
        <v>5637</v>
      </c>
    </row>
    <row r="37" spans="4:11" ht="52" x14ac:dyDescent="0.35">
      <c r="D37" s="38" t="s">
        <v>4928</v>
      </c>
      <c r="E37" s="21"/>
      <c r="F37" s="147" t="s">
        <v>5827</v>
      </c>
      <c r="G37" s="42" t="s">
        <v>211</v>
      </c>
      <c r="H37" s="38" t="s">
        <v>5422</v>
      </c>
      <c r="I37" s="43" t="s">
        <v>5422</v>
      </c>
      <c r="J37" s="42" t="s">
        <v>212</v>
      </c>
      <c r="K37" s="39" t="s">
        <v>5638</v>
      </c>
    </row>
    <row r="38" spans="4:11" ht="39" x14ac:dyDescent="0.35">
      <c r="D38" s="38" t="s">
        <v>4929</v>
      </c>
      <c r="E38" s="21"/>
      <c r="F38" s="38" t="s">
        <v>5828</v>
      </c>
      <c r="G38" s="42" t="s">
        <v>211</v>
      </c>
      <c r="H38" s="38" t="s">
        <v>5422</v>
      </c>
      <c r="I38" s="43" t="s">
        <v>5422</v>
      </c>
      <c r="J38" s="42" t="s">
        <v>212</v>
      </c>
      <c r="K38" s="39" t="s">
        <v>5639</v>
      </c>
    </row>
    <row r="39" spans="4:11" ht="39" x14ac:dyDescent="0.35">
      <c r="D39" s="38" t="s">
        <v>4930</v>
      </c>
      <c r="E39" s="21"/>
      <c r="F39" s="38" t="s">
        <v>5829</v>
      </c>
      <c r="G39" s="42" t="s">
        <v>211</v>
      </c>
      <c r="H39" s="38" t="s">
        <v>5422</v>
      </c>
      <c r="I39" s="43" t="s">
        <v>5422</v>
      </c>
      <c r="J39" s="42" t="s">
        <v>212</v>
      </c>
      <c r="K39" s="39" t="s">
        <v>5640</v>
      </c>
    </row>
    <row r="40" spans="4:11" ht="39" x14ac:dyDescent="0.35">
      <c r="D40" s="38" t="s">
        <v>4931</v>
      </c>
      <c r="E40" s="21"/>
      <c r="F40" s="38" t="s">
        <v>5830</v>
      </c>
      <c r="G40" s="42" t="s">
        <v>211</v>
      </c>
      <c r="H40" s="38" t="s">
        <v>5422</v>
      </c>
      <c r="I40" s="43" t="s">
        <v>5422</v>
      </c>
      <c r="J40" s="42" t="s">
        <v>212</v>
      </c>
      <c r="K40" s="39" t="s">
        <v>5641</v>
      </c>
    </row>
    <row r="41" spans="4:11" ht="39" x14ac:dyDescent="0.35">
      <c r="D41" s="38" t="s">
        <v>4932</v>
      </c>
      <c r="E41" s="21"/>
      <c r="F41" s="38" t="s">
        <v>5831</v>
      </c>
      <c r="G41" s="42" t="s">
        <v>211</v>
      </c>
      <c r="H41" s="38" t="s">
        <v>5422</v>
      </c>
      <c r="I41" s="43" t="s">
        <v>5422</v>
      </c>
      <c r="J41" s="42" t="s">
        <v>212</v>
      </c>
      <c r="K41" s="39" t="s">
        <v>5642</v>
      </c>
    </row>
    <row r="42" spans="4:11" ht="39" x14ac:dyDescent="0.35">
      <c r="D42" s="38" t="s">
        <v>4933</v>
      </c>
      <c r="E42" s="21"/>
      <c r="F42" s="38" t="s">
        <v>5832</v>
      </c>
      <c r="G42" s="42" t="s">
        <v>211</v>
      </c>
      <c r="H42" s="38" t="s">
        <v>5422</v>
      </c>
      <c r="I42" s="43" t="s">
        <v>5422</v>
      </c>
      <c r="J42" s="42" t="s">
        <v>212</v>
      </c>
      <c r="K42" s="39" t="s">
        <v>5643</v>
      </c>
    </row>
    <row r="43" spans="4:11" ht="52" x14ac:dyDescent="0.35">
      <c r="D43" s="38" t="s">
        <v>4934</v>
      </c>
      <c r="E43" s="21"/>
      <c r="F43" s="38" t="s">
        <v>5833</v>
      </c>
      <c r="G43" s="42" t="s">
        <v>211</v>
      </c>
      <c r="H43" s="38" t="s">
        <v>5422</v>
      </c>
      <c r="I43" s="43" t="s">
        <v>5422</v>
      </c>
      <c r="J43" s="42" t="s">
        <v>212</v>
      </c>
      <c r="K43" s="39" t="s">
        <v>5644</v>
      </c>
    </row>
    <row r="44" spans="4:11" ht="52" x14ac:dyDescent="0.35">
      <c r="D44" s="38" t="s">
        <v>4935</v>
      </c>
      <c r="E44" s="21"/>
      <c r="F44" s="38" t="s">
        <v>5834</v>
      </c>
      <c r="G44" s="42" t="s">
        <v>211</v>
      </c>
      <c r="H44" s="38" t="s">
        <v>5422</v>
      </c>
      <c r="I44" s="43" t="s">
        <v>5422</v>
      </c>
      <c r="J44" s="42" t="s">
        <v>212</v>
      </c>
      <c r="K44" s="39" t="s">
        <v>5645</v>
      </c>
    </row>
    <row r="45" spans="4:11" x14ac:dyDescent="0.35">
      <c r="D45" s="38" t="s">
        <v>4936</v>
      </c>
      <c r="E45" s="21"/>
      <c r="F45" s="38" t="s">
        <v>5751</v>
      </c>
      <c r="G45" s="42" t="s">
        <v>211</v>
      </c>
      <c r="H45" s="38" t="s">
        <v>5422</v>
      </c>
      <c r="I45" s="43" t="s">
        <v>5422</v>
      </c>
      <c r="J45" s="42" t="s">
        <v>5742</v>
      </c>
      <c r="K45" s="39" t="s">
        <v>5738</v>
      </c>
    </row>
    <row r="46" spans="4:11" x14ac:dyDescent="0.35">
      <c r="D46" s="38" t="s">
        <v>6096</v>
      </c>
      <c r="E46" s="21"/>
      <c r="F46" s="38" t="s">
        <v>4937</v>
      </c>
      <c r="G46" s="42" t="s">
        <v>211</v>
      </c>
      <c r="H46" s="38" t="s">
        <v>5420</v>
      </c>
      <c r="I46" s="43" t="s">
        <v>5429</v>
      </c>
      <c r="J46" s="42" t="s">
        <v>5503</v>
      </c>
      <c r="K46" s="39" t="s">
        <v>5430</v>
      </c>
    </row>
    <row r="47" spans="4:11" x14ac:dyDescent="0.35">
      <c r="D47" s="38" t="s">
        <v>5422</v>
      </c>
      <c r="E47" s="21"/>
      <c r="F47" s="38" t="s">
        <v>5422</v>
      </c>
      <c r="G47" s="42" t="s">
        <v>5422</v>
      </c>
      <c r="H47" s="38" t="s">
        <v>1348</v>
      </c>
      <c r="I47" s="43" t="s">
        <v>5431</v>
      </c>
      <c r="J47" s="42"/>
      <c r="K47" s="39" t="s">
        <v>5422</v>
      </c>
    </row>
    <row r="48" spans="4:11" x14ac:dyDescent="0.35">
      <c r="D48" s="38" t="s">
        <v>6097</v>
      </c>
      <c r="E48" s="21"/>
      <c r="F48" s="38" t="s">
        <v>4938</v>
      </c>
      <c r="G48" s="42" t="s">
        <v>211</v>
      </c>
      <c r="H48" s="38" t="s">
        <v>5420</v>
      </c>
      <c r="I48" s="43" t="s">
        <v>5432</v>
      </c>
      <c r="J48" s="42" t="s">
        <v>5503</v>
      </c>
      <c r="K48" s="39" t="s">
        <v>5430</v>
      </c>
    </row>
    <row r="49" spans="4:11" x14ac:dyDescent="0.35">
      <c r="D49" s="38" t="s">
        <v>5422</v>
      </c>
      <c r="E49" s="21"/>
      <c r="F49" s="38" t="s">
        <v>5422</v>
      </c>
      <c r="G49" s="42" t="s">
        <v>5422</v>
      </c>
      <c r="H49" s="38" t="s">
        <v>1348</v>
      </c>
      <c r="I49" s="43" t="s">
        <v>5433</v>
      </c>
      <c r="J49" s="42"/>
      <c r="K49" s="39" t="s">
        <v>5422</v>
      </c>
    </row>
    <row r="50" spans="4:11" ht="65" x14ac:dyDescent="0.35">
      <c r="D50" s="38" t="s">
        <v>4939</v>
      </c>
      <c r="E50" s="21"/>
      <c r="F50" s="38" t="s">
        <v>4940</v>
      </c>
      <c r="G50" s="42" t="s">
        <v>211</v>
      </c>
      <c r="H50" s="38" t="s">
        <v>5420</v>
      </c>
      <c r="I50" s="43" t="s">
        <v>5434</v>
      </c>
      <c r="J50" s="42" t="s">
        <v>5503</v>
      </c>
      <c r="K50" s="39" t="s">
        <v>5435</v>
      </c>
    </row>
    <row r="51" spans="4:11" x14ac:dyDescent="0.35">
      <c r="D51" s="38" t="s">
        <v>5422</v>
      </c>
      <c r="E51" s="21"/>
      <c r="F51" s="38" t="s">
        <v>5422</v>
      </c>
      <c r="G51" s="42" t="s">
        <v>5422</v>
      </c>
      <c r="H51" s="38" t="s">
        <v>1348</v>
      </c>
      <c r="I51" s="43" t="s">
        <v>5436</v>
      </c>
      <c r="J51" s="42"/>
      <c r="K51" s="39" t="s">
        <v>5422</v>
      </c>
    </row>
    <row r="52" spans="4:11" x14ac:dyDescent="0.35">
      <c r="D52" s="38" t="s">
        <v>5422</v>
      </c>
      <c r="E52" s="21"/>
      <c r="F52" s="38" t="s">
        <v>5422</v>
      </c>
      <c r="G52" s="42" t="s">
        <v>5422</v>
      </c>
      <c r="H52" s="38" t="s">
        <v>1350</v>
      </c>
      <c r="I52" s="43" t="s">
        <v>5437</v>
      </c>
      <c r="J52" s="42"/>
      <c r="K52" s="39" t="s">
        <v>5422</v>
      </c>
    </row>
    <row r="53" spans="4:11" x14ac:dyDescent="0.35">
      <c r="D53" s="38" t="s">
        <v>5422</v>
      </c>
      <c r="E53" s="21"/>
      <c r="F53" s="38" t="s">
        <v>5422</v>
      </c>
      <c r="G53" s="42" t="s">
        <v>5422</v>
      </c>
      <c r="H53" s="38" t="s">
        <v>1352</v>
      </c>
      <c r="I53" s="43" t="s">
        <v>5438</v>
      </c>
      <c r="J53" s="42"/>
      <c r="K53" s="39" t="s">
        <v>5422</v>
      </c>
    </row>
    <row r="54" spans="4:11" ht="26" x14ac:dyDescent="0.35">
      <c r="D54" s="38" t="s">
        <v>5422</v>
      </c>
      <c r="E54" s="21"/>
      <c r="F54" s="38" t="s">
        <v>5422</v>
      </c>
      <c r="G54" s="42" t="s">
        <v>5422</v>
      </c>
      <c r="H54" s="38" t="s">
        <v>1354</v>
      </c>
      <c r="I54" s="43" t="s">
        <v>5439</v>
      </c>
      <c r="J54" s="42"/>
      <c r="K54" s="39" t="s">
        <v>5422</v>
      </c>
    </row>
    <row r="55" spans="4:11" x14ac:dyDescent="0.35">
      <c r="D55" s="38" t="s">
        <v>5422</v>
      </c>
      <c r="E55" s="21"/>
      <c r="F55" s="38" t="s">
        <v>5422</v>
      </c>
      <c r="G55" s="42" t="s">
        <v>5422</v>
      </c>
      <c r="H55" s="38" t="s">
        <v>1356</v>
      </c>
      <c r="I55" s="43" t="s">
        <v>26</v>
      </c>
      <c r="J55" s="42"/>
      <c r="K55" s="39" t="s">
        <v>5422</v>
      </c>
    </row>
    <row r="56" spans="4:11" x14ac:dyDescent="0.35">
      <c r="D56" s="38" t="s">
        <v>5422</v>
      </c>
      <c r="E56" s="21"/>
      <c r="F56" s="38" t="s">
        <v>5422</v>
      </c>
      <c r="G56" s="42" t="s">
        <v>5422</v>
      </c>
      <c r="H56" s="38" t="s">
        <v>1358</v>
      </c>
      <c r="I56" s="43" t="s">
        <v>5440</v>
      </c>
      <c r="J56" s="42"/>
      <c r="K56" s="39" t="s">
        <v>5422</v>
      </c>
    </row>
    <row r="57" spans="4:11" ht="39" x14ac:dyDescent="0.35">
      <c r="D57" s="38" t="s">
        <v>5422</v>
      </c>
      <c r="E57" s="21"/>
      <c r="F57" s="38" t="s">
        <v>5422</v>
      </c>
      <c r="G57" s="42" t="s">
        <v>5422</v>
      </c>
      <c r="H57" s="38" t="s">
        <v>1360</v>
      </c>
      <c r="I57" s="43" t="s">
        <v>5441</v>
      </c>
      <c r="J57" s="42"/>
      <c r="K57" s="39" t="s">
        <v>5422</v>
      </c>
    </row>
    <row r="58" spans="4:11" ht="26" x14ac:dyDescent="0.35">
      <c r="D58" s="38" t="s">
        <v>4942</v>
      </c>
      <c r="E58" s="21"/>
      <c r="F58" s="38" t="s">
        <v>4943</v>
      </c>
      <c r="G58" s="42" t="s">
        <v>211</v>
      </c>
      <c r="H58" s="38" t="s">
        <v>5420</v>
      </c>
      <c r="I58" s="43" t="s">
        <v>5442</v>
      </c>
      <c r="J58" s="42" t="s">
        <v>5504</v>
      </c>
      <c r="K58" s="39" t="s">
        <v>5443</v>
      </c>
    </row>
    <row r="59" spans="4:11" x14ac:dyDescent="0.35">
      <c r="D59" s="38" t="s">
        <v>5422</v>
      </c>
      <c r="E59" s="21"/>
      <c r="F59" s="38" t="s">
        <v>5422</v>
      </c>
      <c r="G59" s="42" t="s">
        <v>5422</v>
      </c>
      <c r="H59" s="38" t="s">
        <v>1348</v>
      </c>
      <c r="I59" s="43" t="s">
        <v>5444</v>
      </c>
      <c r="J59" s="42"/>
      <c r="K59" s="39" t="s">
        <v>5422</v>
      </c>
    </row>
    <row r="60" spans="4:11" x14ac:dyDescent="0.35">
      <c r="D60" s="38" t="s">
        <v>5422</v>
      </c>
      <c r="E60" s="21"/>
      <c r="F60" s="38" t="s">
        <v>5422</v>
      </c>
      <c r="G60" s="42" t="s">
        <v>5422</v>
      </c>
      <c r="H60" s="38" t="s">
        <v>1350</v>
      </c>
      <c r="I60" s="43" t="s">
        <v>5445</v>
      </c>
      <c r="J60" s="42"/>
      <c r="K60" s="39" t="s">
        <v>5422</v>
      </c>
    </row>
    <row r="61" spans="4:11" x14ac:dyDescent="0.35">
      <c r="D61" s="38" t="s">
        <v>5422</v>
      </c>
      <c r="E61" s="21"/>
      <c r="F61" s="38" t="s">
        <v>5422</v>
      </c>
      <c r="G61" s="42" t="s">
        <v>5422</v>
      </c>
      <c r="H61" s="38" t="s">
        <v>1352</v>
      </c>
      <c r="I61" s="43" t="s">
        <v>5446</v>
      </c>
      <c r="J61" s="42"/>
      <c r="K61" s="39" t="s">
        <v>5422</v>
      </c>
    </row>
    <row r="62" spans="4:11" x14ac:dyDescent="0.35">
      <c r="D62" s="38" t="s">
        <v>5823</v>
      </c>
      <c r="E62" s="21"/>
      <c r="F62" s="38" t="s">
        <v>5824</v>
      </c>
      <c r="G62" s="42" t="s">
        <v>211</v>
      </c>
      <c r="H62" s="38"/>
      <c r="I62" s="43" t="s">
        <v>5442</v>
      </c>
      <c r="J62" s="42" t="s">
        <v>5825</v>
      </c>
      <c r="K62" s="39" t="s">
        <v>5826</v>
      </c>
    </row>
    <row r="63" spans="4:11" ht="52" x14ac:dyDescent="0.35">
      <c r="D63" s="38" t="s">
        <v>4944</v>
      </c>
      <c r="E63" s="21"/>
      <c r="F63" s="38" t="s">
        <v>4945</v>
      </c>
      <c r="G63" s="42" t="s">
        <v>211</v>
      </c>
      <c r="H63" s="38" t="s">
        <v>5420</v>
      </c>
      <c r="I63" s="43" t="s">
        <v>5447</v>
      </c>
      <c r="J63" s="42" t="s">
        <v>5503</v>
      </c>
      <c r="K63" s="39" t="s">
        <v>5448</v>
      </c>
    </row>
    <row r="64" spans="4:11" ht="26" x14ac:dyDescent="0.35">
      <c r="D64" s="38" t="s">
        <v>5422</v>
      </c>
      <c r="E64" s="21"/>
      <c r="F64" s="38" t="s">
        <v>5422</v>
      </c>
      <c r="G64" s="42" t="s">
        <v>5422</v>
      </c>
      <c r="H64" s="38" t="s">
        <v>1348</v>
      </c>
      <c r="I64" s="43" t="s">
        <v>5449</v>
      </c>
      <c r="J64" s="42"/>
      <c r="K64" s="39" t="s">
        <v>5422</v>
      </c>
    </row>
    <row r="65" spans="4:11" ht="26" x14ac:dyDescent="0.35">
      <c r="D65" s="38" t="s">
        <v>5422</v>
      </c>
      <c r="E65" s="21"/>
      <c r="F65" s="38" t="s">
        <v>5422</v>
      </c>
      <c r="G65" s="42" t="s">
        <v>5422</v>
      </c>
      <c r="H65" s="38" t="s">
        <v>1350</v>
      </c>
      <c r="I65" s="43" t="s">
        <v>5450</v>
      </c>
      <c r="J65" s="42"/>
      <c r="K65" s="39" t="s">
        <v>5422</v>
      </c>
    </row>
    <row r="66" spans="4:11" ht="26" x14ac:dyDescent="0.35">
      <c r="D66" s="38" t="s">
        <v>5422</v>
      </c>
      <c r="E66" s="21"/>
      <c r="F66" s="38" t="s">
        <v>5422</v>
      </c>
      <c r="G66" s="42" t="s">
        <v>5422</v>
      </c>
      <c r="H66" s="38" t="s">
        <v>1352</v>
      </c>
      <c r="I66" s="43" t="s">
        <v>5451</v>
      </c>
      <c r="J66" s="42"/>
      <c r="K66" s="39" t="s">
        <v>5422</v>
      </c>
    </row>
    <row r="67" spans="4:11" ht="26" x14ac:dyDescent="0.35">
      <c r="D67" s="38" t="s">
        <v>5422</v>
      </c>
      <c r="E67" s="21"/>
      <c r="F67" s="38" t="s">
        <v>5422</v>
      </c>
      <c r="G67" s="42" t="s">
        <v>5422</v>
      </c>
      <c r="H67" s="38" t="s">
        <v>1354</v>
      </c>
      <c r="I67" s="43" t="s">
        <v>5452</v>
      </c>
      <c r="J67" s="42"/>
      <c r="K67" s="39" t="s">
        <v>5422</v>
      </c>
    </row>
    <row r="68" spans="4:11" ht="26" x14ac:dyDescent="0.35">
      <c r="D68" s="38" t="s">
        <v>4947</v>
      </c>
      <c r="E68" s="21"/>
      <c r="F68" s="38" t="s">
        <v>4948</v>
      </c>
      <c r="G68" s="42" t="s">
        <v>211</v>
      </c>
      <c r="H68" s="38" t="s">
        <v>1364</v>
      </c>
      <c r="I68" s="43" t="s">
        <v>5453</v>
      </c>
      <c r="J68" s="42" t="s">
        <v>5741</v>
      </c>
      <c r="K68" s="39" t="s">
        <v>5454</v>
      </c>
    </row>
    <row r="69" spans="4:11" x14ac:dyDescent="0.35">
      <c r="D69" s="38" t="s">
        <v>5422</v>
      </c>
      <c r="E69" s="21"/>
      <c r="F69" s="38" t="s">
        <v>5422</v>
      </c>
      <c r="G69" s="42" t="s">
        <v>5422</v>
      </c>
      <c r="H69" s="38" t="s">
        <v>5420</v>
      </c>
      <c r="I69" s="43" t="s">
        <v>5455</v>
      </c>
      <c r="J69" s="42"/>
      <c r="K69" s="39" t="s">
        <v>5422</v>
      </c>
    </row>
    <row r="70" spans="4:11" ht="26" x14ac:dyDescent="0.35">
      <c r="D70" s="38" t="s">
        <v>4950</v>
      </c>
      <c r="E70" s="21"/>
      <c r="F70" s="38" t="s">
        <v>4951</v>
      </c>
      <c r="G70" s="42" t="s">
        <v>211</v>
      </c>
      <c r="H70" s="38" t="s">
        <v>5420</v>
      </c>
      <c r="I70" s="43" t="s">
        <v>1296</v>
      </c>
      <c r="J70" s="42" t="s">
        <v>5504</v>
      </c>
      <c r="K70" s="39" t="s">
        <v>5456</v>
      </c>
    </row>
    <row r="71" spans="4:11" ht="26" x14ac:dyDescent="0.35">
      <c r="D71" s="38" t="s">
        <v>5422</v>
      </c>
      <c r="E71" s="21"/>
      <c r="F71" s="38" t="s">
        <v>5422</v>
      </c>
      <c r="G71" s="42" t="s">
        <v>5422</v>
      </c>
      <c r="H71" s="38" t="s">
        <v>1348</v>
      </c>
      <c r="I71" s="43" t="s">
        <v>1297</v>
      </c>
      <c r="J71" s="42"/>
      <c r="K71" s="39" t="s">
        <v>5422</v>
      </c>
    </row>
    <row r="72" spans="4:11" ht="26" x14ac:dyDescent="0.35">
      <c r="D72" s="38" t="s">
        <v>5422</v>
      </c>
      <c r="E72" s="21"/>
      <c r="F72" s="38" t="s">
        <v>5422</v>
      </c>
      <c r="G72" s="42" t="s">
        <v>5422</v>
      </c>
      <c r="H72" s="38" t="s">
        <v>1350</v>
      </c>
      <c r="I72" s="43" t="s">
        <v>1298</v>
      </c>
      <c r="J72" s="42"/>
      <c r="K72" s="39" t="s">
        <v>5422</v>
      </c>
    </row>
    <row r="73" spans="4:11" ht="26" x14ac:dyDescent="0.35">
      <c r="D73" s="38" t="s">
        <v>5422</v>
      </c>
      <c r="E73" s="21"/>
      <c r="F73" s="38" t="s">
        <v>5422</v>
      </c>
      <c r="G73" s="42" t="s">
        <v>5422</v>
      </c>
      <c r="H73" s="38" t="s">
        <v>1352</v>
      </c>
      <c r="I73" s="43" t="s">
        <v>1299</v>
      </c>
      <c r="J73" s="42"/>
      <c r="K73" s="39" t="s">
        <v>5422</v>
      </c>
    </row>
    <row r="74" spans="4:11" ht="26" x14ac:dyDescent="0.35">
      <c r="D74" s="38" t="s">
        <v>4952</v>
      </c>
      <c r="E74" s="21"/>
      <c r="F74" s="38" t="s">
        <v>4953</v>
      </c>
      <c r="G74" s="42" t="s">
        <v>211</v>
      </c>
      <c r="H74" s="38" t="s">
        <v>5420</v>
      </c>
      <c r="I74" s="43" t="s">
        <v>5457</v>
      </c>
      <c r="J74" s="42" t="s">
        <v>5741</v>
      </c>
      <c r="K74" s="39" t="s">
        <v>5458</v>
      </c>
    </row>
    <row r="75" spans="4:11" ht="26" x14ac:dyDescent="0.35">
      <c r="D75" s="38" t="s">
        <v>5422</v>
      </c>
      <c r="E75" s="21"/>
      <c r="F75" s="38" t="s">
        <v>5422</v>
      </c>
      <c r="G75" s="42" t="s">
        <v>5422</v>
      </c>
      <c r="H75" s="38" t="s">
        <v>1348</v>
      </c>
      <c r="I75" s="43" t="s">
        <v>5459</v>
      </c>
      <c r="J75" s="42"/>
      <c r="K75" s="39" t="s">
        <v>5422</v>
      </c>
    </row>
    <row r="76" spans="4:11" ht="52" x14ac:dyDescent="0.35">
      <c r="D76" s="38" t="s">
        <v>4954</v>
      </c>
      <c r="E76" s="21"/>
      <c r="F76" s="38" t="s">
        <v>4955</v>
      </c>
      <c r="G76" s="42" t="s">
        <v>211</v>
      </c>
      <c r="H76" s="38" t="s">
        <v>1364</v>
      </c>
      <c r="I76" s="43" t="s">
        <v>5453</v>
      </c>
      <c r="J76" s="42" t="s">
        <v>5741</v>
      </c>
      <c r="K76" s="39" t="s">
        <v>5460</v>
      </c>
    </row>
    <row r="77" spans="4:11" x14ac:dyDescent="0.35">
      <c r="D77" s="38" t="s">
        <v>5422</v>
      </c>
      <c r="E77" s="21"/>
      <c r="F77" s="38" t="s">
        <v>5422</v>
      </c>
      <c r="G77" s="42" t="s">
        <v>5422</v>
      </c>
      <c r="H77" s="38" t="s">
        <v>5420</v>
      </c>
      <c r="I77" s="43" t="s">
        <v>5455</v>
      </c>
      <c r="J77" s="42"/>
      <c r="K77" s="39" t="s">
        <v>5422</v>
      </c>
    </row>
    <row r="78" spans="4:11" ht="52" x14ac:dyDescent="0.35">
      <c r="D78" s="38" t="s">
        <v>4956</v>
      </c>
      <c r="E78" s="21"/>
      <c r="F78" s="38" t="s">
        <v>4957</v>
      </c>
      <c r="G78" s="42" t="s">
        <v>211</v>
      </c>
      <c r="H78" s="38" t="s">
        <v>1364</v>
      </c>
      <c r="I78" s="43" t="s">
        <v>5453</v>
      </c>
      <c r="J78" s="42" t="s">
        <v>5741</v>
      </c>
      <c r="K78" s="39" t="s">
        <v>5461</v>
      </c>
    </row>
    <row r="79" spans="4:11" x14ac:dyDescent="0.35">
      <c r="D79" s="38" t="s">
        <v>5422</v>
      </c>
      <c r="E79" s="21"/>
      <c r="F79" s="38" t="s">
        <v>5422</v>
      </c>
      <c r="G79" s="42" t="s">
        <v>5422</v>
      </c>
      <c r="H79" s="38" t="s">
        <v>5420</v>
      </c>
      <c r="I79" s="43" t="s">
        <v>5455</v>
      </c>
      <c r="J79" s="42"/>
      <c r="K79" s="39" t="s">
        <v>5422</v>
      </c>
    </row>
    <row r="80" spans="4:11" ht="52" x14ac:dyDescent="0.35">
      <c r="D80" s="38" t="s">
        <v>4958</v>
      </c>
      <c r="E80" s="21"/>
      <c r="F80" s="38" t="s">
        <v>4959</v>
      </c>
      <c r="G80" s="42" t="s">
        <v>211</v>
      </c>
      <c r="H80" s="38" t="s">
        <v>1364</v>
      </c>
      <c r="I80" s="43" t="s">
        <v>5453</v>
      </c>
      <c r="J80" s="42" t="s">
        <v>5741</v>
      </c>
      <c r="K80" s="39" t="s">
        <v>5462</v>
      </c>
    </row>
    <row r="81" spans="4:11" x14ac:dyDescent="0.35">
      <c r="D81" s="38" t="s">
        <v>5422</v>
      </c>
      <c r="E81" s="21"/>
      <c r="F81" s="38" t="s">
        <v>5422</v>
      </c>
      <c r="G81" s="42" t="s">
        <v>5422</v>
      </c>
      <c r="H81" s="38" t="s">
        <v>5420</v>
      </c>
      <c r="I81" s="43" t="s">
        <v>5455</v>
      </c>
      <c r="J81" s="42"/>
      <c r="K81" s="39" t="s">
        <v>5422</v>
      </c>
    </row>
    <row r="82" spans="4:11" ht="52" x14ac:dyDescent="0.35">
      <c r="D82" s="38" t="s">
        <v>4960</v>
      </c>
      <c r="E82" s="21"/>
      <c r="F82" s="38" t="s">
        <v>4961</v>
      </c>
      <c r="G82" s="42" t="s">
        <v>211</v>
      </c>
      <c r="H82" s="38" t="s">
        <v>1364</v>
      </c>
      <c r="I82" s="43" t="s">
        <v>5453</v>
      </c>
      <c r="J82" s="42" t="s">
        <v>5741</v>
      </c>
      <c r="K82" s="39" t="s">
        <v>5463</v>
      </c>
    </row>
    <row r="83" spans="4:11" x14ac:dyDescent="0.35">
      <c r="D83" s="38" t="s">
        <v>5422</v>
      </c>
      <c r="E83" s="21"/>
      <c r="F83" s="38" t="s">
        <v>5422</v>
      </c>
      <c r="G83" s="42" t="s">
        <v>5422</v>
      </c>
      <c r="H83" s="38" t="s">
        <v>5420</v>
      </c>
      <c r="I83" s="43" t="s">
        <v>5455</v>
      </c>
      <c r="J83" s="42"/>
      <c r="K83" s="39" t="s">
        <v>5422</v>
      </c>
    </row>
    <row r="84" spans="4:11" ht="39" x14ac:dyDescent="0.35">
      <c r="D84" s="38" t="s">
        <v>4962</v>
      </c>
      <c r="E84" s="21"/>
      <c r="F84" s="38" t="s">
        <v>4963</v>
      </c>
      <c r="G84" s="42" t="s">
        <v>211</v>
      </c>
      <c r="H84" s="38" t="s">
        <v>5420</v>
      </c>
      <c r="I84" s="43" t="s">
        <v>5464</v>
      </c>
      <c r="J84" s="42" t="s">
        <v>5503</v>
      </c>
      <c r="K84" s="39" t="s">
        <v>5465</v>
      </c>
    </row>
    <row r="85" spans="4:11" x14ac:dyDescent="0.35">
      <c r="D85" s="38" t="s">
        <v>5422</v>
      </c>
      <c r="E85" s="21"/>
      <c r="F85" s="38" t="s">
        <v>5422</v>
      </c>
      <c r="G85" s="42" t="s">
        <v>5422</v>
      </c>
      <c r="H85" s="38" t="s">
        <v>1348</v>
      </c>
      <c r="I85" s="43" t="s">
        <v>5466</v>
      </c>
      <c r="J85" s="42"/>
      <c r="K85" s="39" t="s">
        <v>5422</v>
      </c>
    </row>
    <row r="86" spans="4:11" x14ac:dyDescent="0.35">
      <c r="D86" s="38" t="s">
        <v>5422</v>
      </c>
      <c r="E86" s="21"/>
      <c r="F86" s="38" t="s">
        <v>5422</v>
      </c>
      <c r="G86" s="42" t="s">
        <v>5422</v>
      </c>
      <c r="H86" s="38" t="s">
        <v>1350</v>
      </c>
      <c r="I86" s="43" t="s">
        <v>5467</v>
      </c>
      <c r="J86" s="42"/>
      <c r="K86" s="39" t="s">
        <v>5422</v>
      </c>
    </row>
    <row r="87" spans="4:11" x14ac:dyDescent="0.35">
      <c r="D87" s="38" t="s">
        <v>5422</v>
      </c>
      <c r="E87" s="21"/>
      <c r="F87" s="38" t="s">
        <v>5422</v>
      </c>
      <c r="G87" s="42" t="s">
        <v>5422</v>
      </c>
      <c r="H87" s="38" t="s">
        <v>1352</v>
      </c>
      <c r="I87" s="43" t="s">
        <v>5468</v>
      </c>
      <c r="J87" s="42"/>
      <c r="K87" s="39" t="s">
        <v>5422</v>
      </c>
    </row>
    <row r="88" spans="4:11" ht="52" x14ac:dyDescent="0.35">
      <c r="D88" s="38" t="s">
        <v>4965</v>
      </c>
      <c r="E88" s="21"/>
      <c r="F88" s="38" t="s">
        <v>4966</v>
      </c>
      <c r="G88" s="42" t="s">
        <v>211</v>
      </c>
      <c r="H88" s="38" t="s">
        <v>1364</v>
      </c>
      <c r="I88" s="43" t="s">
        <v>5453</v>
      </c>
      <c r="J88" s="42" t="s">
        <v>5741</v>
      </c>
      <c r="K88" s="39" t="s">
        <v>5469</v>
      </c>
    </row>
    <row r="89" spans="4:11" x14ac:dyDescent="0.35">
      <c r="D89" s="38" t="s">
        <v>5422</v>
      </c>
      <c r="E89" s="21"/>
      <c r="F89" s="38" t="s">
        <v>5422</v>
      </c>
      <c r="G89" s="42" t="s">
        <v>5422</v>
      </c>
      <c r="H89" s="38" t="s">
        <v>5420</v>
      </c>
      <c r="I89" s="43" t="s">
        <v>5455</v>
      </c>
      <c r="J89" s="42"/>
      <c r="K89" s="39" t="s">
        <v>5422</v>
      </c>
    </row>
    <row r="90" spans="4:11" ht="52" x14ac:dyDescent="0.35">
      <c r="D90" s="38" t="s">
        <v>4967</v>
      </c>
      <c r="E90" s="21"/>
      <c r="F90" s="38" t="s">
        <v>4968</v>
      </c>
      <c r="G90" s="42" t="s">
        <v>211</v>
      </c>
      <c r="H90" s="38" t="s">
        <v>1364</v>
      </c>
      <c r="I90" s="43" t="s">
        <v>5453</v>
      </c>
      <c r="J90" s="42" t="s">
        <v>5741</v>
      </c>
      <c r="K90" s="39" t="s">
        <v>5470</v>
      </c>
    </row>
    <row r="91" spans="4:11" x14ac:dyDescent="0.35">
      <c r="D91" s="38" t="s">
        <v>5422</v>
      </c>
      <c r="E91" s="21"/>
      <c r="F91" s="38" t="s">
        <v>5422</v>
      </c>
      <c r="G91" s="42" t="s">
        <v>5422</v>
      </c>
      <c r="H91" s="38" t="s">
        <v>5420</v>
      </c>
      <c r="I91" s="43" t="s">
        <v>5455</v>
      </c>
      <c r="J91" s="42"/>
      <c r="K91" s="39" t="s">
        <v>5422</v>
      </c>
    </row>
    <row r="92" spans="4:11" ht="52" x14ac:dyDescent="0.35">
      <c r="D92" s="38" t="s">
        <v>4969</v>
      </c>
      <c r="E92" s="21"/>
      <c r="F92" s="38" t="s">
        <v>4970</v>
      </c>
      <c r="G92" s="42" t="s">
        <v>211</v>
      </c>
      <c r="H92" s="38" t="s">
        <v>1364</v>
      </c>
      <c r="I92" s="43" t="s">
        <v>5453</v>
      </c>
      <c r="J92" s="42" t="s">
        <v>5741</v>
      </c>
      <c r="K92" s="39" t="s">
        <v>5471</v>
      </c>
    </row>
    <row r="93" spans="4:11" x14ac:dyDescent="0.35">
      <c r="D93" s="38" t="s">
        <v>5422</v>
      </c>
      <c r="E93" s="21"/>
      <c r="F93" s="38" t="s">
        <v>5422</v>
      </c>
      <c r="G93" s="42" t="s">
        <v>5422</v>
      </c>
      <c r="H93" s="38" t="s">
        <v>5420</v>
      </c>
      <c r="I93" s="43" t="s">
        <v>5455</v>
      </c>
      <c r="J93" s="42"/>
      <c r="K93" s="39" t="s">
        <v>5422</v>
      </c>
    </row>
    <row r="94" spans="4:11" ht="52" x14ac:dyDescent="0.35">
      <c r="D94" s="38" t="s">
        <v>4971</v>
      </c>
      <c r="E94" s="21"/>
      <c r="F94" s="38" t="s">
        <v>4972</v>
      </c>
      <c r="G94" s="42" t="s">
        <v>211</v>
      </c>
      <c r="H94" s="38" t="s">
        <v>1364</v>
      </c>
      <c r="I94" s="43" t="s">
        <v>5453</v>
      </c>
      <c r="J94" s="42" t="s">
        <v>5741</v>
      </c>
      <c r="K94" s="39" t="s">
        <v>5472</v>
      </c>
    </row>
    <row r="95" spans="4:11" x14ac:dyDescent="0.35">
      <c r="D95" s="38" t="s">
        <v>5422</v>
      </c>
      <c r="E95" s="21"/>
      <c r="F95" s="38" t="s">
        <v>5422</v>
      </c>
      <c r="G95" s="42" t="s">
        <v>5422</v>
      </c>
      <c r="H95" s="38" t="s">
        <v>5420</v>
      </c>
      <c r="I95" s="43" t="s">
        <v>5455</v>
      </c>
      <c r="J95" s="42"/>
      <c r="K95" s="39" t="s">
        <v>5422</v>
      </c>
    </row>
    <row r="96" spans="4:11" ht="39" x14ac:dyDescent="0.35">
      <c r="D96" s="38" t="s">
        <v>4973</v>
      </c>
      <c r="E96" s="21"/>
      <c r="F96" s="38" t="s">
        <v>4974</v>
      </c>
      <c r="G96" s="42" t="s">
        <v>211</v>
      </c>
      <c r="H96" s="38" t="s">
        <v>1364</v>
      </c>
      <c r="I96" s="43" t="s">
        <v>5453</v>
      </c>
      <c r="J96" s="42" t="s">
        <v>5741</v>
      </c>
      <c r="K96" s="39" t="s">
        <v>5473</v>
      </c>
    </row>
    <row r="97" spans="4:11" x14ac:dyDescent="0.35">
      <c r="D97" s="38" t="s">
        <v>5422</v>
      </c>
      <c r="E97" s="21"/>
      <c r="F97" s="38" t="s">
        <v>5422</v>
      </c>
      <c r="G97" s="42" t="s">
        <v>5422</v>
      </c>
      <c r="H97" s="38" t="s">
        <v>5420</v>
      </c>
      <c r="I97" s="43" t="s">
        <v>5455</v>
      </c>
      <c r="J97" s="42"/>
      <c r="K97" s="39" t="s">
        <v>5422</v>
      </c>
    </row>
    <row r="98" spans="4:11" ht="39" x14ac:dyDescent="0.35">
      <c r="D98" s="38" t="s">
        <v>4975</v>
      </c>
      <c r="E98" s="21"/>
      <c r="F98" s="38" t="s">
        <v>4976</v>
      </c>
      <c r="G98" s="42" t="s">
        <v>211</v>
      </c>
      <c r="H98" s="38" t="s">
        <v>1364</v>
      </c>
      <c r="I98" s="43" t="s">
        <v>5453</v>
      </c>
      <c r="J98" s="42" t="s">
        <v>5741</v>
      </c>
      <c r="K98" s="39" t="s">
        <v>5474</v>
      </c>
    </row>
    <row r="99" spans="4:11" x14ac:dyDescent="0.35">
      <c r="D99" s="38" t="s">
        <v>5422</v>
      </c>
      <c r="E99" s="21"/>
      <c r="F99" s="38" t="s">
        <v>5422</v>
      </c>
      <c r="G99" s="42" t="s">
        <v>5422</v>
      </c>
      <c r="H99" s="38" t="s">
        <v>5420</v>
      </c>
      <c r="I99" s="43" t="s">
        <v>5455</v>
      </c>
      <c r="J99" s="42"/>
      <c r="K99" s="39" t="s">
        <v>5422</v>
      </c>
    </row>
    <row r="100" spans="4:11" ht="52" x14ac:dyDescent="0.35">
      <c r="D100" s="38" t="s">
        <v>4977</v>
      </c>
      <c r="E100" s="21"/>
      <c r="F100" s="38" t="s">
        <v>4978</v>
      </c>
      <c r="G100" s="42" t="s">
        <v>211</v>
      </c>
      <c r="H100" s="38" t="s">
        <v>1364</v>
      </c>
      <c r="I100" s="43" t="s">
        <v>5453</v>
      </c>
      <c r="J100" s="42" t="s">
        <v>5741</v>
      </c>
      <c r="K100" s="39" t="s">
        <v>5475</v>
      </c>
    </row>
    <row r="101" spans="4:11" x14ac:dyDescent="0.35">
      <c r="D101" s="38" t="s">
        <v>5422</v>
      </c>
      <c r="E101" s="21"/>
      <c r="F101" s="38" t="s">
        <v>5422</v>
      </c>
      <c r="G101" s="42" t="s">
        <v>5422</v>
      </c>
      <c r="H101" s="38" t="s">
        <v>5420</v>
      </c>
      <c r="I101" s="43" t="s">
        <v>5455</v>
      </c>
      <c r="J101" s="42"/>
      <c r="K101" s="39" t="s">
        <v>5422</v>
      </c>
    </row>
    <row r="102" spans="4:11" ht="26" x14ac:dyDescent="0.35">
      <c r="D102" s="38" t="s">
        <v>6098</v>
      </c>
      <c r="E102" s="21"/>
      <c r="F102" s="38" t="s">
        <v>2570</v>
      </c>
      <c r="G102" s="42" t="s">
        <v>211</v>
      </c>
      <c r="H102" s="38" t="s">
        <v>1364</v>
      </c>
      <c r="I102" s="43" t="s">
        <v>176</v>
      </c>
      <c r="J102" s="42" t="s">
        <v>5741</v>
      </c>
      <c r="K102" s="39" t="s">
        <v>5476</v>
      </c>
    </row>
    <row r="103" spans="4:11" x14ac:dyDescent="0.35">
      <c r="D103" s="38" t="s">
        <v>5422</v>
      </c>
      <c r="E103" s="21"/>
      <c r="F103" s="38" t="s">
        <v>5422</v>
      </c>
      <c r="G103" s="42" t="s">
        <v>5422</v>
      </c>
      <c r="H103" s="38" t="s">
        <v>5420</v>
      </c>
      <c r="I103" s="43" t="s">
        <v>207</v>
      </c>
      <c r="J103" s="42"/>
      <c r="K103" s="39" t="s">
        <v>5422</v>
      </c>
    </row>
    <row r="104" spans="4:11" ht="26" x14ac:dyDescent="0.35">
      <c r="D104" s="38" t="s">
        <v>6099</v>
      </c>
      <c r="E104" s="21"/>
      <c r="F104" s="38" t="s">
        <v>2571</v>
      </c>
      <c r="G104" s="42" t="s">
        <v>211</v>
      </c>
      <c r="H104" s="38" t="s">
        <v>1364</v>
      </c>
      <c r="I104" s="43" t="s">
        <v>176</v>
      </c>
      <c r="J104" s="42" t="s">
        <v>5741</v>
      </c>
      <c r="K104" s="39" t="s">
        <v>5477</v>
      </c>
    </row>
    <row r="105" spans="4:11" x14ac:dyDescent="0.35">
      <c r="D105" s="38" t="s">
        <v>5422</v>
      </c>
      <c r="E105" s="21"/>
      <c r="F105" s="38" t="s">
        <v>5422</v>
      </c>
      <c r="G105" s="42" t="s">
        <v>5422</v>
      </c>
      <c r="H105" s="38" t="s">
        <v>5420</v>
      </c>
      <c r="I105" s="43" t="s">
        <v>207</v>
      </c>
      <c r="J105" s="42"/>
      <c r="K105" s="39" t="s">
        <v>5422</v>
      </c>
    </row>
    <row r="106" spans="4:11" ht="26" x14ac:dyDescent="0.35">
      <c r="D106" s="38" t="s">
        <v>6100</v>
      </c>
      <c r="E106" s="21"/>
      <c r="F106" s="38" t="s">
        <v>2576</v>
      </c>
      <c r="G106" s="42" t="s">
        <v>211</v>
      </c>
      <c r="H106" s="38" t="s">
        <v>1364</v>
      </c>
      <c r="I106" s="43" t="s">
        <v>176</v>
      </c>
      <c r="J106" s="42" t="s">
        <v>5741</v>
      </c>
      <c r="K106" s="39" t="s">
        <v>5478</v>
      </c>
    </row>
    <row r="107" spans="4:11" x14ac:dyDescent="0.35">
      <c r="D107" s="38" t="s">
        <v>5422</v>
      </c>
      <c r="E107" s="21"/>
      <c r="F107" s="38" t="s">
        <v>5422</v>
      </c>
      <c r="G107" s="42" t="s">
        <v>5422</v>
      </c>
      <c r="H107" s="38" t="s">
        <v>5420</v>
      </c>
      <c r="I107" s="43" t="s">
        <v>207</v>
      </c>
      <c r="J107" s="42"/>
      <c r="K107" s="39" t="s">
        <v>5422</v>
      </c>
    </row>
    <row r="108" spans="4:11" ht="26" x14ac:dyDescent="0.35">
      <c r="D108" s="38" t="s">
        <v>6101</v>
      </c>
      <c r="E108" s="21"/>
      <c r="F108" s="38" t="s">
        <v>2572</v>
      </c>
      <c r="G108" s="42" t="s">
        <v>211</v>
      </c>
      <c r="H108" s="38" t="s">
        <v>1364</v>
      </c>
      <c r="I108" s="43" t="s">
        <v>176</v>
      </c>
      <c r="J108" s="42" t="s">
        <v>5741</v>
      </c>
      <c r="K108" s="39" t="s">
        <v>5479</v>
      </c>
    </row>
    <row r="109" spans="4:11" x14ac:dyDescent="0.35">
      <c r="D109" s="38" t="s">
        <v>5422</v>
      </c>
      <c r="E109" s="21"/>
      <c r="F109" s="38" t="s">
        <v>5422</v>
      </c>
      <c r="G109" s="42" t="s">
        <v>5422</v>
      </c>
      <c r="H109" s="38" t="s">
        <v>5420</v>
      </c>
      <c r="I109" s="43" t="s">
        <v>207</v>
      </c>
      <c r="J109" s="42"/>
      <c r="K109" s="39" t="s">
        <v>5422</v>
      </c>
    </row>
    <row r="110" spans="4:11" ht="26" x14ac:dyDescent="0.35">
      <c r="D110" s="38" t="s">
        <v>6102</v>
      </c>
      <c r="E110" s="21"/>
      <c r="F110" s="38" t="s">
        <v>2573</v>
      </c>
      <c r="G110" s="42" t="s">
        <v>211</v>
      </c>
      <c r="H110" s="38" t="s">
        <v>1364</v>
      </c>
      <c r="I110" s="43" t="s">
        <v>176</v>
      </c>
      <c r="J110" s="42" t="s">
        <v>5741</v>
      </c>
      <c r="K110" s="39" t="s">
        <v>5480</v>
      </c>
    </row>
    <row r="111" spans="4:11" x14ac:dyDescent="0.35">
      <c r="D111" s="38" t="s">
        <v>5422</v>
      </c>
      <c r="E111" s="21"/>
      <c r="F111" s="38" t="s">
        <v>5422</v>
      </c>
      <c r="G111" s="42" t="s">
        <v>5422</v>
      </c>
      <c r="H111" s="38" t="s">
        <v>5420</v>
      </c>
      <c r="I111" s="43" t="s">
        <v>207</v>
      </c>
      <c r="J111" s="42"/>
      <c r="K111" s="39" t="s">
        <v>5422</v>
      </c>
    </row>
    <row r="112" spans="4:11" ht="26" x14ac:dyDescent="0.35">
      <c r="D112" s="38" t="s">
        <v>6103</v>
      </c>
      <c r="E112" s="21"/>
      <c r="F112" s="38" t="s">
        <v>2574</v>
      </c>
      <c r="G112" s="42" t="s">
        <v>211</v>
      </c>
      <c r="H112" s="38" t="s">
        <v>1364</v>
      </c>
      <c r="I112" s="43" t="s">
        <v>176</v>
      </c>
      <c r="J112" s="42" t="s">
        <v>5741</v>
      </c>
      <c r="K112" s="39" t="s">
        <v>5481</v>
      </c>
    </row>
    <row r="113" spans="4:11" x14ac:dyDescent="0.35">
      <c r="D113" s="38" t="s">
        <v>5422</v>
      </c>
      <c r="E113" s="21"/>
      <c r="F113" s="38" t="s">
        <v>5422</v>
      </c>
      <c r="G113" s="42" t="s">
        <v>5422</v>
      </c>
      <c r="H113" s="38" t="s">
        <v>5420</v>
      </c>
      <c r="I113" s="43" t="s">
        <v>207</v>
      </c>
      <c r="J113" s="42"/>
      <c r="K113" s="39" t="s">
        <v>5422</v>
      </c>
    </row>
    <row r="114" spans="4:11" ht="26" x14ac:dyDescent="0.35">
      <c r="D114" s="38" t="s">
        <v>6104</v>
      </c>
      <c r="E114" s="21"/>
      <c r="F114" s="38" t="s">
        <v>2575</v>
      </c>
      <c r="G114" s="42" t="s">
        <v>211</v>
      </c>
      <c r="H114" s="38" t="s">
        <v>1364</v>
      </c>
      <c r="I114" s="43" t="s">
        <v>176</v>
      </c>
      <c r="J114" s="42" t="s">
        <v>5741</v>
      </c>
      <c r="K114" s="39" t="s">
        <v>5482</v>
      </c>
    </row>
    <row r="115" spans="4:11" x14ac:dyDescent="0.35">
      <c r="D115" s="38" t="s">
        <v>5422</v>
      </c>
      <c r="E115" s="21"/>
      <c r="F115" s="38" t="s">
        <v>5422</v>
      </c>
      <c r="G115" s="42" t="s">
        <v>5422</v>
      </c>
      <c r="H115" s="38" t="s">
        <v>5420</v>
      </c>
      <c r="I115" s="43" t="s">
        <v>207</v>
      </c>
      <c r="J115" s="42"/>
      <c r="K115" s="39" t="s">
        <v>5422</v>
      </c>
    </row>
    <row r="116" spans="4:11" ht="26" x14ac:dyDescent="0.35">
      <c r="D116" s="38" t="s">
        <v>6105</v>
      </c>
      <c r="E116" s="21"/>
      <c r="F116" s="38" t="s">
        <v>2584</v>
      </c>
      <c r="G116" s="42" t="s">
        <v>211</v>
      </c>
      <c r="H116" s="38" t="s">
        <v>1364</v>
      </c>
      <c r="I116" s="43" t="s">
        <v>176</v>
      </c>
      <c r="J116" s="42" t="s">
        <v>5741</v>
      </c>
      <c r="K116" s="39" t="s">
        <v>5483</v>
      </c>
    </row>
    <row r="117" spans="4:11" x14ac:dyDescent="0.35">
      <c r="D117" s="38" t="s">
        <v>5422</v>
      </c>
      <c r="E117" s="21"/>
      <c r="F117" s="38" t="s">
        <v>5422</v>
      </c>
      <c r="G117" s="42" t="s">
        <v>5422</v>
      </c>
      <c r="H117" s="38" t="s">
        <v>5420</v>
      </c>
      <c r="I117" s="43" t="s">
        <v>207</v>
      </c>
      <c r="J117" s="42"/>
      <c r="K117" s="39" t="s">
        <v>5422</v>
      </c>
    </row>
    <row r="118" spans="4:11" ht="117" x14ac:dyDescent="0.35">
      <c r="D118" s="38" t="s">
        <v>4979</v>
      </c>
      <c r="E118" s="21"/>
      <c r="F118" s="38" t="s">
        <v>4980</v>
      </c>
      <c r="G118" s="42" t="s">
        <v>211</v>
      </c>
      <c r="H118" s="38" t="s">
        <v>5420</v>
      </c>
      <c r="I118" s="43" t="s">
        <v>2644</v>
      </c>
      <c r="J118" s="42" t="s">
        <v>5503</v>
      </c>
      <c r="K118" s="39" t="s">
        <v>5484</v>
      </c>
    </row>
    <row r="119" spans="4:11" x14ac:dyDescent="0.35">
      <c r="D119" s="38" t="s">
        <v>5422</v>
      </c>
      <c r="E119" s="21"/>
      <c r="F119" s="38" t="s">
        <v>5422</v>
      </c>
      <c r="G119" s="42" t="s">
        <v>5422</v>
      </c>
      <c r="H119" s="38" t="s">
        <v>1348</v>
      </c>
      <c r="I119" s="43" t="s">
        <v>5485</v>
      </c>
      <c r="J119" s="42"/>
      <c r="K119" s="39" t="s">
        <v>5422</v>
      </c>
    </row>
    <row r="120" spans="4:11" x14ac:dyDescent="0.35">
      <c r="D120" s="38" t="s">
        <v>5422</v>
      </c>
      <c r="E120" s="21"/>
      <c r="F120" s="38" t="s">
        <v>5422</v>
      </c>
      <c r="G120" s="42" t="s">
        <v>5422</v>
      </c>
      <c r="H120" s="38" t="s">
        <v>1350</v>
      </c>
      <c r="I120" s="43" t="s">
        <v>5486</v>
      </c>
      <c r="J120" s="42"/>
      <c r="K120" s="39" t="s">
        <v>5422</v>
      </c>
    </row>
    <row r="121" spans="4:11" ht="52" x14ac:dyDescent="0.35">
      <c r="D121" s="38" t="s">
        <v>4982</v>
      </c>
      <c r="E121" s="21"/>
      <c r="F121" s="38" t="s">
        <v>4983</v>
      </c>
      <c r="G121" s="42" t="s">
        <v>211</v>
      </c>
      <c r="H121" s="38" t="s">
        <v>5420</v>
      </c>
      <c r="I121" s="43" t="s">
        <v>2644</v>
      </c>
      <c r="J121" s="42" t="s">
        <v>5741</v>
      </c>
      <c r="K121" s="39" t="s">
        <v>5487</v>
      </c>
    </row>
    <row r="122" spans="4:11" x14ac:dyDescent="0.35">
      <c r="D122" s="38" t="s">
        <v>5422</v>
      </c>
      <c r="E122" s="21"/>
      <c r="F122" s="38" t="s">
        <v>5422</v>
      </c>
      <c r="G122" s="42" t="s">
        <v>5422</v>
      </c>
      <c r="H122" s="38" t="s">
        <v>1348</v>
      </c>
      <c r="I122" s="43" t="s">
        <v>5485</v>
      </c>
      <c r="J122" s="42"/>
      <c r="K122" s="39" t="s">
        <v>5422</v>
      </c>
    </row>
    <row r="123" spans="4:11" ht="26" x14ac:dyDescent="0.35">
      <c r="D123" s="38" t="s">
        <v>4984</v>
      </c>
      <c r="E123" s="21"/>
      <c r="F123" s="38" t="s">
        <v>4985</v>
      </c>
      <c r="G123" s="42" t="s">
        <v>211</v>
      </c>
      <c r="H123" s="38" t="s">
        <v>1364</v>
      </c>
      <c r="I123" s="43" t="s">
        <v>5488</v>
      </c>
      <c r="J123" s="42" t="s">
        <v>5741</v>
      </c>
      <c r="K123" s="39" t="s">
        <v>5422</v>
      </c>
    </row>
    <row r="124" spans="4:11" x14ac:dyDescent="0.35">
      <c r="D124" s="38" t="s">
        <v>5422</v>
      </c>
      <c r="E124" s="21"/>
      <c r="F124" s="38" t="s">
        <v>5422</v>
      </c>
      <c r="G124" s="42" t="s">
        <v>5422</v>
      </c>
      <c r="H124" s="38" t="s">
        <v>5420</v>
      </c>
      <c r="I124" s="43" t="s">
        <v>5489</v>
      </c>
      <c r="J124" s="42"/>
      <c r="K124" s="39" t="s">
        <v>5422</v>
      </c>
    </row>
    <row r="125" spans="4:11" ht="26" x14ac:dyDescent="0.35">
      <c r="D125" s="38" t="s">
        <v>4986</v>
      </c>
      <c r="E125" s="21"/>
      <c r="F125" s="38" t="s">
        <v>4987</v>
      </c>
      <c r="G125" s="42" t="s">
        <v>211</v>
      </c>
      <c r="H125" s="38" t="s">
        <v>5420</v>
      </c>
      <c r="I125" s="43" t="s">
        <v>173</v>
      </c>
      <c r="J125" s="42" t="s">
        <v>5503</v>
      </c>
      <c r="K125" s="39" t="s">
        <v>5422</v>
      </c>
    </row>
    <row r="126" spans="4:11" x14ac:dyDescent="0.35">
      <c r="D126" s="38" t="s">
        <v>5422</v>
      </c>
      <c r="E126" s="21"/>
      <c r="F126" s="38" t="s">
        <v>5422</v>
      </c>
      <c r="G126" s="42" t="s">
        <v>5422</v>
      </c>
      <c r="H126" s="38" t="s">
        <v>1348</v>
      </c>
      <c r="I126" s="43" t="s">
        <v>5490</v>
      </c>
      <c r="J126" s="42"/>
      <c r="K126" s="39" t="s">
        <v>5422</v>
      </c>
    </row>
    <row r="127" spans="4:11" ht="26" x14ac:dyDescent="0.35">
      <c r="D127" s="38" t="s">
        <v>5422</v>
      </c>
      <c r="E127" s="21"/>
      <c r="F127" s="38" t="s">
        <v>5422</v>
      </c>
      <c r="G127" s="42" t="s">
        <v>5422</v>
      </c>
      <c r="H127" s="38" t="s">
        <v>1350</v>
      </c>
      <c r="I127" s="43" t="s">
        <v>5491</v>
      </c>
      <c r="J127" s="42"/>
      <c r="K127" s="39" t="s">
        <v>5422</v>
      </c>
    </row>
    <row r="128" spans="4:11" ht="26" x14ac:dyDescent="0.35">
      <c r="D128" s="38" t="s">
        <v>4989</v>
      </c>
      <c r="E128" s="21"/>
      <c r="F128" s="38" t="s">
        <v>4990</v>
      </c>
      <c r="G128" s="42" t="s">
        <v>211</v>
      </c>
      <c r="H128" s="38" t="s">
        <v>5422</v>
      </c>
      <c r="I128" s="43" t="s">
        <v>5422</v>
      </c>
      <c r="J128" s="42" t="s">
        <v>212</v>
      </c>
      <c r="K128" s="39" t="s">
        <v>5646</v>
      </c>
    </row>
    <row r="129" spans="4:11" ht="52" x14ac:dyDescent="0.35">
      <c r="D129" s="38" t="s">
        <v>4992</v>
      </c>
      <c r="E129" s="21"/>
      <c r="F129" s="38" t="s">
        <v>4993</v>
      </c>
      <c r="G129" s="42" t="s">
        <v>211</v>
      </c>
      <c r="H129" s="38" t="s">
        <v>5420</v>
      </c>
      <c r="I129" s="43" t="s">
        <v>5492</v>
      </c>
      <c r="J129" s="42" t="s">
        <v>5504</v>
      </c>
      <c r="K129" s="39" t="s">
        <v>5493</v>
      </c>
    </row>
    <row r="130" spans="4:11" ht="26" x14ac:dyDescent="0.35">
      <c r="D130" s="38" t="s">
        <v>5422</v>
      </c>
      <c r="E130" s="21"/>
      <c r="F130" s="38" t="s">
        <v>5422</v>
      </c>
      <c r="G130" s="42" t="s">
        <v>5422</v>
      </c>
      <c r="H130" s="38" t="s">
        <v>1348</v>
      </c>
      <c r="I130" s="43" t="s">
        <v>5494</v>
      </c>
      <c r="J130" s="42"/>
      <c r="K130" s="39" t="s">
        <v>5422</v>
      </c>
    </row>
    <row r="131" spans="4:11" ht="26" x14ac:dyDescent="0.35">
      <c r="D131" s="38" t="s">
        <v>5422</v>
      </c>
      <c r="E131" s="21"/>
      <c r="F131" s="38" t="s">
        <v>5422</v>
      </c>
      <c r="G131" s="42" t="s">
        <v>5422</v>
      </c>
      <c r="H131" s="38" t="s">
        <v>1350</v>
      </c>
      <c r="I131" s="43" t="s">
        <v>5495</v>
      </c>
      <c r="J131" s="42"/>
      <c r="K131" s="39" t="s">
        <v>5422</v>
      </c>
    </row>
    <row r="132" spans="4:11" ht="26" x14ac:dyDescent="0.35">
      <c r="D132" s="38" t="s">
        <v>5422</v>
      </c>
      <c r="E132" s="21"/>
      <c r="F132" s="38" t="s">
        <v>5422</v>
      </c>
      <c r="G132" s="42" t="s">
        <v>5422</v>
      </c>
      <c r="H132" s="38" t="s">
        <v>1352</v>
      </c>
      <c r="I132" s="43" t="s">
        <v>5496</v>
      </c>
      <c r="J132" s="42"/>
      <c r="K132" s="39" t="s">
        <v>5422</v>
      </c>
    </row>
    <row r="133" spans="4:11" ht="52" x14ac:dyDescent="0.35">
      <c r="D133" s="38" t="s">
        <v>6303</v>
      </c>
      <c r="E133" s="21"/>
      <c r="F133" s="38" t="s">
        <v>6305</v>
      </c>
      <c r="G133" s="42" t="s">
        <v>211</v>
      </c>
      <c r="H133" s="38" t="s">
        <v>5420</v>
      </c>
      <c r="I133" s="43" t="s">
        <v>5492</v>
      </c>
      <c r="J133" s="42" t="s">
        <v>5504</v>
      </c>
      <c r="K133" s="39" t="s">
        <v>5493</v>
      </c>
    </row>
    <row r="134" spans="4:11" ht="26" x14ac:dyDescent="0.35">
      <c r="D134" s="38" t="s">
        <v>5422</v>
      </c>
      <c r="E134" s="21"/>
      <c r="F134" s="38" t="s">
        <v>5422</v>
      </c>
      <c r="G134" s="42" t="s">
        <v>5422</v>
      </c>
      <c r="H134" s="38" t="s">
        <v>1348</v>
      </c>
      <c r="I134" s="43" t="s">
        <v>5494</v>
      </c>
      <c r="J134" s="42"/>
      <c r="K134" s="39" t="s">
        <v>5422</v>
      </c>
    </row>
    <row r="135" spans="4:11" ht="39" x14ac:dyDescent="0.35">
      <c r="D135" s="38" t="s">
        <v>5422</v>
      </c>
      <c r="E135" s="21"/>
      <c r="F135" s="38" t="s">
        <v>5422</v>
      </c>
      <c r="G135" s="42" t="s">
        <v>5422</v>
      </c>
      <c r="H135" s="38" t="s">
        <v>1350</v>
      </c>
      <c r="I135" s="43" t="s">
        <v>6304</v>
      </c>
      <c r="J135" s="42"/>
      <c r="K135" s="39" t="s">
        <v>5422</v>
      </c>
    </row>
    <row r="136" spans="4:11" ht="39" x14ac:dyDescent="0.35">
      <c r="D136" s="38" t="s">
        <v>4994</v>
      </c>
      <c r="E136" s="21"/>
      <c r="F136" s="38" t="s">
        <v>4995</v>
      </c>
      <c r="G136" s="42" t="s">
        <v>211</v>
      </c>
      <c r="H136" s="38" t="s">
        <v>5422</v>
      </c>
      <c r="I136" s="43" t="s">
        <v>5422</v>
      </c>
      <c r="J136" s="42" t="s">
        <v>212</v>
      </c>
      <c r="K136" s="39" t="s">
        <v>5647</v>
      </c>
    </row>
    <row r="137" spans="4:11" ht="39" x14ac:dyDescent="0.35">
      <c r="D137" s="38" t="s">
        <v>4997</v>
      </c>
      <c r="E137" s="21"/>
      <c r="F137" s="38" t="s">
        <v>4998</v>
      </c>
      <c r="G137" s="42" t="s">
        <v>211</v>
      </c>
      <c r="H137" s="38" t="s">
        <v>5422</v>
      </c>
      <c r="I137" s="43" t="s">
        <v>5422</v>
      </c>
      <c r="J137" s="42" t="s">
        <v>212</v>
      </c>
      <c r="K137" s="39" t="s">
        <v>5648</v>
      </c>
    </row>
    <row r="138" spans="4:11" ht="52" x14ac:dyDescent="0.35">
      <c r="D138" s="38" t="s">
        <v>5000</v>
      </c>
      <c r="E138" s="21"/>
      <c r="F138" s="38" t="s">
        <v>5001</v>
      </c>
      <c r="G138" s="42" t="s">
        <v>211</v>
      </c>
      <c r="H138" s="38" t="s">
        <v>5420</v>
      </c>
      <c r="I138" s="43" t="s">
        <v>5497</v>
      </c>
      <c r="J138" s="42" t="s">
        <v>5503</v>
      </c>
      <c r="K138" s="39" t="s">
        <v>5498</v>
      </c>
    </row>
    <row r="139" spans="4:11" ht="26" x14ac:dyDescent="0.35">
      <c r="D139" s="38" t="s">
        <v>5422</v>
      </c>
      <c r="E139" s="21"/>
      <c r="F139" s="38" t="s">
        <v>5422</v>
      </c>
      <c r="G139" s="42" t="s">
        <v>5422</v>
      </c>
      <c r="H139" s="38" t="s">
        <v>1348</v>
      </c>
      <c r="I139" s="43" t="s">
        <v>5499</v>
      </c>
      <c r="J139" s="42"/>
      <c r="K139" s="39" t="s">
        <v>5422</v>
      </c>
    </row>
    <row r="140" spans="4:11" ht="26" x14ac:dyDescent="0.35">
      <c r="D140" s="38" t="s">
        <v>5422</v>
      </c>
      <c r="E140" s="21"/>
      <c r="F140" s="38" t="s">
        <v>5422</v>
      </c>
      <c r="G140" s="42" t="s">
        <v>5422</v>
      </c>
      <c r="H140" s="38" t="s">
        <v>1350</v>
      </c>
      <c r="I140" s="43" t="s">
        <v>5500</v>
      </c>
      <c r="J140" s="42"/>
      <c r="K140" s="39" t="s">
        <v>5422</v>
      </c>
    </row>
    <row r="141" spans="4:11" ht="26" x14ac:dyDescent="0.35">
      <c r="D141" s="38" t="s">
        <v>5422</v>
      </c>
      <c r="E141" s="21"/>
      <c r="F141" s="38" t="s">
        <v>5422</v>
      </c>
      <c r="G141" s="42" t="s">
        <v>5422</v>
      </c>
      <c r="H141" s="38" t="s">
        <v>1352</v>
      </c>
      <c r="I141" s="43" t="s">
        <v>5501</v>
      </c>
      <c r="J141" s="42"/>
      <c r="K141" s="39" t="s">
        <v>5422</v>
      </c>
    </row>
    <row r="142" spans="4:11" ht="26" x14ac:dyDescent="0.35">
      <c r="D142" s="38" t="s">
        <v>5422</v>
      </c>
      <c r="E142" s="21"/>
      <c r="F142" s="38" t="s">
        <v>5422</v>
      </c>
      <c r="G142" s="42" t="s">
        <v>5422</v>
      </c>
      <c r="H142" s="38" t="s">
        <v>1354</v>
      </c>
      <c r="I142" s="43" t="s">
        <v>5502</v>
      </c>
      <c r="J142" s="42"/>
      <c r="K142" s="39" t="s">
        <v>5422</v>
      </c>
    </row>
    <row r="143" spans="4:11" ht="39" x14ac:dyDescent="0.35">
      <c r="D143" s="38" t="s">
        <v>6106</v>
      </c>
      <c r="E143" s="21"/>
      <c r="F143" s="38" t="s">
        <v>5002</v>
      </c>
      <c r="G143" s="42" t="s">
        <v>211</v>
      </c>
      <c r="H143" s="38" t="s">
        <v>5422</v>
      </c>
      <c r="I143" s="43" t="s">
        <v>5422</v>
      </c>
      <c r="J143" s="42" t="s">
        <v>212</v>
      </c>
      <c r="K143" s="39" t="s">
        <v>5649</v>
      </c>
    </row>
    <row r="144" spans="4:11" ht="39" x14ac:dyDescent="0.35">
      <c r="D144" s="38" t="s">
        <v>6107</v>
      </c>
      <c r="E144" s="21"/>
      <c r="F144" s="38" t="s">
        <v>5003</v>
      </c>
      <c r="G144" s="42" t="s">
        <v>211</v>
      </c>
      <c r="H144" s="38" t="s">
        <v>5422</v>
      </c>
      <c r="I144" s="43" t="s">
        <v>5422</v>
      </c>
      <c r="J144" s="42" t="s">
        <v>212</v>
      </c>
      <c r="K144" s="39" t="s">
        <v>5650</v>
      </c>
    </row>
    <row r="145" spans="4:11" ht="26" x14ac:dyDescent="0.35">
      <c r="D145" s="38" t="s">
        <v>5004</v>
      </c>
      <c r="E145" s="21"/>
      <c r="F145" s="38" t="s">
        <v>5005</v>
      </c>
      <c r="G145" s="42" t="s">
        <v>211</v>
      </c>
      <c r="H145" s="38" t="s">
        <v>5422</v>
      </c>
      <c r="I145" s="43" t="s">
        <v>5422</v>
      </c>
      <c r="J145" s="42" t="s">
        <v>212</v>
      </c>
      <c r="K145" s="39" t="s">
        <v>5651</v>
      </c>
    </row>
    <row r="146" spans="4:11" ht="39" x14ac:dyDescent="0.35">
      <c r="D146" s="38" t="s">
        <v>5006</v>
      </c>
      <c r="E146" s="21"/>
      <c r="F146" s="38" t="s">
        <v>5007</v>
      </c>
      <c r="G146" s="42" t="s">
        <v>211</v>
      </c>
      <c r="H146" s="38" t="s">
        <v>5422</v>
      </c>
      <c r="I146" s="43" t="s">
        <v>5422</v>
      </c>
      <c r="J146" s="42" t="s">
        <v>212</v>
      </c>
      <c r="K146" s="39" t="s">
        <v>5652</v>
      </c>
    </row>
    <row r="147" spans="4:11" ht="39" x14ac:dyDescent="0.35">
      <c r="D147" s="38" t="s">
        <v>6108</v>
      </c>
      <c r="E147" s="21"/>
      <c r="F147" s="38" t="s">
        <v>5008</v>
      </c>
      <c r="G147" s="42" t="s">
        <v>211</v>
      </c>
      <c r="H147" s="38" t="s">
        <v>5422</v>
      </c>
      <c r="I147" s="43" t="s">
        <v>5422</v>
      </c>
      <c r="J147" s="42" t="s">
        <v>212</v>
      </c>
      <c r="K147" s="39" t="s">
        <v>5653</v>
      </c>
    </row>
    <row r="148" spans="4:11" ht="39" x14ac:dyDescent="0.35">
      <c r="D148" s="38" t="s">
        <v>6109</v>
      </c>
      <c r="E148" s="21"/>
      <c r="F148" s="38" t="s">
        <v>5009</v>
      </c>
      <c r="G148" s="42" t="s">
        <v>211</v>
      </c>
      <c r="H148" s="38" t="s">
        <v>5422</v>
      </c>
      <c r="I148" s="43" t="s">
        <v>5422</v>
      </c>
      <c r="J148" s="42" t="s">
        <v>212</v>
      </c>
      <c r="K148" s="39" t="s">
        <v>5654</v>
      </c>
    </row>
    <row r="149" spans="4:11" ht="39" x14ac:dyDescent="0.35">
      <c r="D149" s="38" t="s">
        <v>6110</v>
      </c>
      <c r="E149" s="21"/>
      <c r="F149" s="38" t="s">
        <v>5010</v>
      </c>
      <c r="G149" s="42" t="s">
        <v>211</v>
      </c>
      <c r="H149" s="38" t="s">
        <v>5422</v>
      </c>
      <c r="I149" s="43" t="s">
        <v>5422</v>
      </c>
      <c r="J149" s="42" t="s">
        <v>212</v>
      </c>
      <c r="K149" s="39" t="s">
        <v>5655</v>
      </c>
    </row>
    <row r="150" spans="4:11" ht="39" x14ac:dyDescent="0.35">
      <c r="D150" s="38" t="s">
        <v>6111</v>
      </c>
      <c r="E150" s="21"/>
      <c r="F150" s="38" t="s">
        <v>5011</v>
      </c>
      <c r="G150" s="42" t="s">
        <v>211</v>
      </c>
      <c r="H150" s="38" t="s">
        <v>5422</v>
      </c>
      <c r="I150" s="43" t="s">
        <v>5422</v>
      </c>
      <c r="J150" s="42" t="s">
        <v>212</v>
      </c>
      <c r="K150" s="39" t="s">
        <v>5656</v>
      </c>
    </row>
    <row r="151" spans="4:11" x14ac:dyDescent="0.35">
      <c r="D151" s="38" t="s">
        <v>5012</v>
      </c>
      <c r="E151" s="21"/>
      <c r="F151" s="38" t="s">
        <v>5752</v>
      </c>
      <c r="G151" s="42" t="s">
        <v>211</v>
      </c>
      <c r="H151" s="38"/>
      <c r="I151" s="43"/>
      <c r="J151" s="42" t="s">
        <v>212</v>
      </c>
      <c r="K151" s="39" t="s">
        <v>5737</v>
      </c>
    </row>
    <row r="152" spans="4:11" ht="39" x14ac:dyDescent="0.35">
      <c r="D152" s="38" t="s">
        <v>5013</v>
      </c>
      <c r="E152" s="21"/>
      <c r="F152" s="38" t="s">
        <v>5756</v>
      </c>
      <c r="G152" s="42" t="s">
        <v>211</v>
      </c>
      <c r="H152" s="38" t="s">
        <v>5422</v>
      </c>
      <c r="I152" s="43" t="s">
        <v>5422</v>
      </c>
      <c r="J152" s="42" t="s">
        <v>212</v>
      </c>
      <c r="K152" s="39" t="s">
        <v>5657</v>
      </c>
    </row>
    <row r="153" spans="4:11" ht="39" x14ac:dyDescent="0.35">
      <c r="D153" s="38" t="s">
        <v>5016</v>
      </c>
      <c r="E153" s="21"/>
      <c r="F153" s="38" t="s">
        <v>5757</v>
      </c>
      <c r="G153" s="42" t="s">
        <v>211</v>
      </c>
      <c r="H153" s="38" t="s">
        <v>5422</v>
      </c>
      <c r="I153" s="43" t="s">
        <v>5422</v>
      </c>
      <c r="J153" s="42" t="s">
        <v>212</v>
      </c>
      <c r="K153" s="39" t="s">
        <v>5658</v>
      </c>
    </row>
    <row r="154" spans="4:11" ht="39" x14ac:dyDescent="0.35">
      <c r="D154" s="38" t="s">
        <v>5018</v>
      </c>
      <c r="E154" s="21"/>
      <c r="F154" s="38" t="s">
        <v>5758</v>
      </c>
      <c r="G154" s="42" t="s">
        <v>211</v>
      </c>
      <c r="H154" s="38" t="s">
        <v>5422</v>
      </c>
      <c r="I154" s="43" t="s">
        <v>5422</v>
      </c>
      <c r="J154" s="42" t="s">
        <v>212</v>
      </c>
      <c r="K154" s="39" t="s">
        <v>5659</v>
      </c>
    </row>
    <row r="155" spans="4:11" ht="39" x14ac:dyDescent="0.35">
      <c r="D155" s="38" t="s">
        <v>5020</v>
      </c>
      <c r="E155" s="21"/>
      <c r="F155" s="38" t="s">
        <v>5759</v>
      </c>
      <c r="G155" s="42" t="s">
        <v>211</v>
      </c>
      <c r="H155" s="38" t="s">
        <v>5422</v>
      </c>
      <c r="I155" s="43" t="s">
        <v>5422</v>
      </c>
      <c r="J155" s="42" t="s">
        <v>212</v>
      </c>
      <c r="K155" s="39" t="s">
        <v>5660</v>
      </c>
    </row>
    <row r="156" spans="4:11" ht="39" x14ac:dyDescent="0.35">
      <c r="D156" s="38" t="s">
        <v>5022</v>
      </c>
      <c r="E156" s="21"/>
      <c r="F156" s="38" t="s">
        <v>5760</v>
      </c>
      <c r="G156" s="42" t="s">
        <v>211</v>
      </c>
      <c r="H156" s="38" t="s">
        <v>5422</v>
      </c>
      <c r="I156" s="43" t="s">
        <v>5422</v>
      </c>
      <c r="J156" s="42" t="s">
        <v>212</v>
      </c>
      <c r="K156" s="39" t="s">
        <v>5661</v>
      </c>
    </row>
    <row r="157" spans="4:11" ht="39" x14ac:dyDescent="0.35">
      <c r="D157" s="38" t="s">
        <v>5024</v>
      </c>
      <c r="E157" s="21"/>
      <c r="F157" s="38" t="s">
        <v>5761</v>
      </c>
      <c r="G157" s="42" t="s">
        <v>211</v>
      </c>
      <c r="H157" s="38" t="s">
        <v>5422</v>
      </c>
      <c r="I157" s="43" t="s">
        <v>5422</v>
      </c>
      <c r="J157" s="42" t="s">
        <v>212</v>
      </c>
      <c r="K157" s="39" t="s">
        <v>5662</v>
      </c>
    </row>
    <row r="158" spans="4:11" ht="39" x14ac:dyDescent="0.35">
      <c r="D158" s="38" t="s">
        <v>5026</v>
      </c>
      <c r="E158" s="21"/>
      <c r="F158" s="38" t="s">
        <v>5762</v>
      </c>
      <c r="G158" s="42" t="s">
        <v>211</v>
      </c>
      <c r="H158" s="38" t="s">
        <v>5422</v>
      </c>
      <c r="I158" s="43" t="s">
        <v>5422</v>
      </c>
      <c r="J158" s="42" t="s">
        <v>212</v>
      </c>
      <c r="K158" s="39" t="s">
        <v>5663</v>
      </c>
    </row>
    <row r="159" spans="4:11" ht="39" x14ac:dyDescent="0.35">
      <c r="D159" s="38" t="s">
        <v>5028</v>
      </c>
      <c r="E159" s="21"/>
      <c r="F159" s="38" t="s">
        <v>5763</v>
      </c>
      <c r="G159" s="42" t="s">
        <v>211</v>
      </c>
      <c r="H159" s="38" t="s">
        <v>5422</v>
      </c>
      <c r="I159" s="43" t="s">
        <v>5422</v>
      </c>
      <c r="J159" s="42" t="s">
        <v>212</v>
      </c>
      <c r="K159" s="39" t="s">
        <v>5664</v>
      </c>
    </row>
    <row r="160" spans="4:11" ht="52" x14ac:dyDescent="0.35">
      <c r="D160" s="38" t="s">
        <v>5030</v>
      </c>
      <c r="E160" s="21"/>
      <c r="F160" s="38" t="s">
        <v>5764</v>
      </c>
      <c r="G160" s="42" t="s">
        <v>211</v>
      </c>
      <c r="H160" s="38" t="s">
        <v>5422</v>
      </c>
      <c r="I160" s="43" t="s">
        <v>5422</v>
      </c>
      <c r="J160" s="42" t="s">
        <v>212</v>
      </c>
      <c r="K160" s="39" t="s">
        <v>5665</v>
      </c>
    </row>
    <row r="161" spans="4:11" ht="78" x14ac:dyDescent="0.35">
      <c r="D161" s="38" t="s">
        <v>5033</v>
      </c>
      <c r="E161" s="21"/>
      <c r="F161" s="38" t="s">
        <v>5765</v>
      </c>
      <c r="G161" s="42" t="s">
        <v>211</v>
      </c>
      <c r="H161" s="38" t="s">
        <v>5422</v>
      </c>
      <c r="I161" s="43" t="s">
        <v>5422</v>
      </c>
      <c r="J161" s="42" t="s">
        <v>212</v>
      </c>
      <c r="K161" s="39" t="s">
        <v>5666</v>
      </c>
    </row>
    <row r="162" spans="4:11" ht="78" x14ac:dyDescent="0.35">
      <c r="D162" s="38" t="s">
        <v>5035</v>
      </c>
      <c r="E162" s="21"/>
      <c r="F162" s="38" t="s">
        <v>5766</v>
      </c>
      <c r="G162" s="42" t="s">
        <v>211</v>
      </c>
      <c r="H162" s="38" t="s">
        <v>5422</v>
      </c>
      <c r="I162" s="43" t="s">
        <v>5422</v>
      </c>
      <c r="J162" s="42" t="s">
        <v>212</v>
      </c>
      <c r="K162" s="39" t="s">
        <v>5667</v>
      </c>
    </row>
    <row r="163" spans="4:11" ht="52" x14ac:dyDescent="0.35">
      <c r="D163" s="38" t="s">
        <v>5037</v>
      </c>
      <c r="E163" s="21"/>
      <c r="F163" s="38" t="s">
        <v>5767</v>
      </c>
      <c r="G163" s="42" t="s">
        <v>211</v>
      </c>
      <c r="H163" s="38" t="s">
        <v>5422</v>
      </c>
      <c r="I163" s="43" t="s">
        <v>5422</v>
      </c>
      <c r="J163" s="42" t="s">
        <v>212</v>
      </c>
      <c r="K163" s="39" t="s">
        <v>5668</v>
      </c>
    </row>
    <row r="164" spans="4:11" ht="91" x14ac:dyDescent="0.35">
      <c r="D164" s="38" t="s">
        <v>5039</v>
      </c>
      <c r="E164" s="21"/>
      <c r="F164" s="38" t="s">
        <v>5768</v>
      </c>
      <c r="G164" s="42" t="s">
        <v>211</v>
      </c>
      <c r="H164" s="38" t="s">
        <v>5422</v>
      </c>
      <c r="I164" s="43" t="s">
        <v>5422</v>
      </c>
      <c r="J164" s="42" t="s">
        <v>212</v>
      </c>
      <c r="K164" s="39" t="s">
        <v>5669</v>
      </c>
    </row>
    <row r="165" spans="4:11" ht="78" x14ac:dyDescent="0.35">
      <c r="D165" s="38" t="s">
        <v>5041</v>
      </c>
      <c r="E165" s="21"/>
      <c r="F165" s="38" t="s">
        <v>5769</v>
      </c>
      <c r="G165" s="42" t="s">
        <v>211</v>
      </c>
      <c r="H165" s="38" t="s">
        <v>5422</v>
      </c>
      <c r="I165" s="43" t="s">
        <v>5422</v>
      </c>
      <c r="J165" s="42" t="s">
        <v>212</v>
      </c>
      <c r="K165" s="39" t="s">
        <v>5670</v>
      </c>
    </row>
    <row r="166" spans="4:11" ht="91" x14ac:dyDescent="0.35">
      <c r="D166" s="38" t="s">
        <v>5043</v>
      </c>
      <c r="E166" s="21"/>
      <c r="F166" s="38" t="s">
        <v>5770</v>
      </c>
      <c r="G166" s="42" t="s">
        <v>211</v>
      </c>
      <c r="H166" s="38" t="s">
        <v>5422</v>
      </c>
      <c r="I166" s="43" t="s">
        <v>5422</v>
      </c>
      <c r="J166" s="42" t="s">
        <v>212</v>
      </c>
      <c r="K166" s="39" t="s">
        <v>5671</v>
      </c>
    </row>
    <row r="167" spans="4:11" ht="91" x14ac:dyDescent="0.35">
      <c r="D167" s="38" t="s">
        <v>5046</v>
      </c>
      <c r="E167" s="21"/>
      <c r="F167" s="38" t="s">
        <v>5771</v>
      </c>
      <c r="G167" s="42" t="s">
        <v>211</v>
      </c>
      <c r="H167" s="38" t="s">
        <v>5422</v>
      </c>
      <c r="I167" s="43" t="s">
        <v>5422</v>
      </c>
      <c r="J167" s="42" t="s">
        <v>212</v>
      </c>
      <c r="K167" s="39" t="s">
        <v>5672</v>
      </c>
    </row>
    <row r="168" spans="4:11" ht="91" x14ac:dyDescent="0.35">
      <c r="D168" s="38" t="s">
        <v>5048</v>
      </c>
      <c r="E168" s="21"/>
      <c r="F168" s="38" t="s">
        <v>5772</v>
      </c>
      <c r="G168" s="42" t="s">
        <v>211</v>
      </c>
      <c r="H168" s="38" t="s">
        <v>5422</v>
      </c>
      <c r="I168" s="43" t="s">
        <v>5422</v>
      </c>
      <c r="J168" s="42" t="s">
        <v>212</v>
      </c>
      <c r="K168" s="39" t="s">
        <v>5673</v>
      </c>
    </row>
    <row r="169" spans="4:11" ht="91" x14ac:dyDescent="0.35">
      <c r="D169" s="38" t="s">
        <v>5050</v>
      </c>
      <c r="E169" s="21"/>
      <c r="F169" s="38" t="s">
        <v>5773</v>
      </c>
      <c r="G169" s="42" t="s">
        <v>211</v>
      </c>
      <c r="H169" s="38" t="s">
        <v>5422</v>
      </c>
      <c r="I169" s="43" t="s">
        <v>5422</v>
      </c>
      <c r="J169" s="42" t="s">
        <v>212</v>
      </c>
      <c r="K169" s="39" t="s">
        <v>5674</v>
      </c>
    </row>
    <row r="170" spans="4:11" ht="104" x14ac:dyDescent="0.35">
      <c r="D170" s="38" t="s">
        <v>5051</v>
      </c>
      <c r="E170" s="21"/>
      <c r="F170" s="38" t="s">
        <v>5774</v>
      </c>
      <c r="G170" s="42" t="s">
        <v>211</v>
      </c>
      <c r="H170" s="38" t="s">
        <v>5422</v>
      </c>
      <c r="I170" s="43" t="s">
        <v>5422</v>
      </c>
      <c r="J170" s="42" t="s">
        <v>212</v>
      </c>
      <c r="K170" s="39" t="s">
        <v>5675</v>
      </c>
    </row>
    <row r="171" spans="4:11" ht="104" x14ac:dyDescent="0.35">
      <c r="D171" s="38" t="s">
        <v>5053</v>
      </c>
      <c r="E171" s="21"/>
      <c r="F171" s="38" t="s">
        <v>5775</v>
      </c>
      <c r="G171" s="42" t="s">
        <v>211</v>
      </c>
      <c r="H171" s="38" t="s">
        <v>5422</v>
      </c>
      <c r="I171" s="43" t="s">
        <v>5422</v>
      </c>
      <c r="J171" s="42" t="s">
        <v>212</v>
      </c>
      <c r="K171" s="39" t="s">
        <v>5676</v>
      </c>
    </row>
    <row r="172" spans="4:11" ht="104" x14ac:dyDescent="0.35">
      <c r="D172" s="38" t="s">
        <v>5055</v>
      </c>
      <c r="E172" s="21"/>
      <c r="F172" s="38" t="s">
        <v>5776</v>
      </c>
      <c r="G172" s="42" t="s">
        <v>211</v>
      </c>
      <c r="H172" s="38" t="s">
        <v>5422</v>
      </c>
      <c r="I172" s="43" t="s">
        <v>5422</v>
      </c>
      <c r="J172" s="42" t="s">
        <v>212</v>
      </c>
      <c r="K172" s="39" t="s">
        <v>5677</v>
      </c>
    </row>
    <row r="173" spans="4:11" ht="104" x14ac:dyDescent="0.35">
      <c r="D173" s="38" t="s">
        <v>5057</v>
      </c>
      <c r="E173" s="21"/>
      <c r="F173" s="38" t="s">
        <v>5777</v>
      </c>
      <c r="G173" s="42" t="s">
        <v>211</v>
      </c>
      <c r="H173" s="38" t="s">
        <v>5422</v>
      </c>
      <c r="I173" s="43" t="s">
        <v>5422</v>
      </c>
      <c r="J173" s="42" t="s">
        <v>212</v>
      </c>
      <c r="K173" s="39" t="s">
        <v>5678</v>
      </c>
    </row>
    <row r="174" spans="4:11" ht="52" x14ac:dyDescent="0.35">
      <c r="D174" s="38" t="s">
        <v>5059</v>
      </c>
      <c r="E174" s="21"/>
      <c r="F174" s="38" t="s">
        <v>5778</v>
      </c>
      <c r="G174" s="42" t="s">
        <v>211</v>
      </c>
      <c r="H174" s="38" t="s">
        <v>5422</v>
      </c>
      <c r="I174" s="43" t="s">
        <v>5422</v>
      </c>
      <c r="J174" s="42" t="s">
        <v>212</v>
      </c>
      <c r="K174" s="39" t="s">
        <v>5679</v>
      </c>
    </row>
    <row r="175" spans="4:11" ht="78" x14ac:dyDescent="0.35">
      <c r="D175" s="38" t="s">
        <v>5060</v>
      </c>
      <c r="E175" s="21"/>
      <c r="F175" s="38" t="s">
        <v>5779</v>
      </c>
      <c r="G175" s="42" t="s">
        <v>211</v>
      </c>
      <c r="H175" s="38" t="s">
        <v>5422</v>
      </c>
      <c r="I175" s="43" t="s">
        <v>5422</v>
      </c>
      <c r="J175" s="42" t="s">
        <v>212</v>
      </c>
      <c r="K175" s="39" t="s">
        <v>5680</v>
      </c>
    </row>
    <row r="176" spans="4:11" ht="78" x14ac:dyDescent="0.35">
      <c r="D176" s="38" t="s">
        <v>5061</v>
      </c>
      <c r="E176" s="21"/>
      <c r="F176" s="38" t="s">
        <v>5780</v>
      </c>
      <c r="G176" s="42" t="s">
        <v>211</v>
      </c>
      <c r="H176" s="38" t="s">
        <v>5422</v>
      </c>
      <c r="I176" s="43" t="s">
        <v>5422</v>
      </c>
      <c r="J176" s="42" t="s">
        <v>212</v>
      </c>
      <c r="K176" s="39" t="s">
        <v>5681</v>
      </c>
    </row>
    <row r="177" spans="4:11" ht="52" x14ac:dyDescent="0.35">
      <c r="D177" s="38" t="s">
        <v>5062</v>
      </c>
      <c r="E177" s="21"/>
      <c r="F177" s="38" t="s">
        <v>5781</v>
      </c>
      <c r="G177" s="42" t="s">
        <v>211</v>
      </c>
      <c r="H177" s="38" t="s">
        <v>5422</v>
      </c>
      <c r="I177" s="43" t="s">
        <v>5422</v>
      </c>
      <c r="J177" s="42" t="s">
        <v>212</v>
      </c>
      <c r="K177" s="39" t="s">
        <v>5682</v>
      </c>
    </row>
    <row r="178" spans="4:11" ht="91" x14ac:dyDescent="0.35">
      <c r="D178" s="38" t="s">
        <v>5063</v>
      </c>
      <c r="E178" s="21"/>
      <c r="F178" s="38" t="s">
        <v>5782</v>
      </c>
      <c r="G178" s="42" t="s">
        <v>211</v>
      </c>
      <c r="H178" s="38" t="s">
        <v>5422</v>
      </c>
      <c r="I178" s="43" t="s">
        <v>5422</v>
      </c>
      <c r="J178" s="42" t="s">
        <v>212</v>
      </c>
      <c r="K178" s="39" t="s">
        <v>5683</v>
      </c>
    </row>
    <row r="179" spans="4:11" ht="78" x14ac:dyDescent="0.35">
      <c r="D179" s="38" t="s">
        <v>5064</v>
      </c>
      <c r="E179" s="21"/>
      <c r="F179" s="38" t="s">
        <v>5783</v>
      </c>
      <c r="G179" s="42" t="s">
        <v>211</v>
      </c>
      <c r="H179" s="38" t="s">
        <v>5422</v>
      </c>
      <c r="I179" s="43" t="s">
        <v>5422</v>
      </c>
      <c r="J179" s="42" t="s">
        <v>212</v>
      </c>
      <c r="K179" s="39" t="s">
        <v>5684</v>
      </c>
    </row>
    <row r="180" spans="4:11" x14ac:dyDescent="0.35">
      <c r="D180" s="38" t="s">
        <v>6112</v>
      </c>
      <c r="E180" s="21"/>
      <c r="F180" s="38" t="s">
        <v>5065</v>
      </c>
      <c r="G180" s="42" t="s">
        <v>211</v>
      </c>
      <c r="H180" s="38" t="s">
        <v>5422</v>
      </c>
      <c r="I180" s="43" t="s">
        <v>5422</v>
      </c>
      <c r="J180" s="42" t="s">
        <v>212</v>
      </c>
      <c r="K180" s="39" t="s">
        <v>5422</v>
      </c>
    </row>
    <row r="181" spans="4:11" x14ac:dyDescent="0.35">
      <c r="D181" s="38" t="s">
        <v>5066</v>
      </c>
      <c r="E181" s="21"/>
      <c r="F181" s="38" t="s">
        <v>5784</v>
      </c>
      <c r="G181" s="42" t="s">
        <v>211</v>
      </c>
      <c r="H181" s="38" t="s">
        <v>5422</v>
      </c>
      <c r="I181" s="43" t="s">
        <v>5422</v>
      </c>
      <c r="J181" s="42" t="s">
        <v>212</v>
      </c>
      <c r="K181" s="39" t="s">
        <v>5422</v>
      </c>
    </row>
    <row r="182" spans="4:11" x14ac:dyDescent="0.35">
      <c r="D182" s="38" t="s">
        <v>5068</v>
      </c>
      <c r="E182" s="21"/>
      <c r="F182" s="38" t="s">
        <v>5785</v>
      </c>
      <c r="G182" s="42" t="s">
        <v>211</v>
      </c>
      <c r="H182" s="38" t="s">
        <v>5422</v>
      </c>
      <c r="I182" s="43" t="s">
        <v>5422</v>
      </c>
      <c r="J182" s="42" t="s">
        <v>212</v>
      </c>
      <c r="K182" s="39" t="s">
        <v>5422</v>
      </c>
    </row>
    <row r="183" spans="4:11" x14ac:dyDescent="0.35">
      <c r="D183" s="38" t="s">
        <v>5070</v>
      </c>
      <c r="E183" s="21"/>
      <c r="F183" s="38" t="s">
        <v>5071</v>
      </c>
      <c r="G183" s="42" t="s">
        <v>211</v>
      </c>
      <c r="H183" s="38"/>
      <c r="I183" s="43"/>
      <c r="J183" s="42" t="s">
        <v>212</v>
      </c>
      <c r="K183" s="39" t="s">
        <v>5422</v>
      </c>
    </row>
    <row r="184" spans="4:11" ht="26" x14ac:dyDescent="0.35">
      <c r="D184" s="38" t="s">
        <v>5073</v>
      </c>
      <c r="E184" s="21"/>
      <c r="F184" s="38" t="s">
        <v>5074</v>
      </c>
      <c r="G184" s="42" t="s">
        <v>211</v>
      </c>
      <c r="H184" s="38"/>
      <c r="I184" s="43"/>
      <c r="J184" s="42" t="s">
        <v>212</v>
      </c>
      <c r="K184" s="39" t="s">
        <v>5422</v>
      </c>
    </row>
    <row r="185" spans="4:11" ht="26" x14ac:dyDescent="0.35">
      <c r="D185" s="38" t="s">
        <v>5075</v>
      </c>
      <c r="E185" s="21"/>
      <c r="F185" s="38" t="s">
        <v>5076</v>
      </c>
      <c r="G185" s="42" t="s">
        <v>211</v>
      </c>
      <c r="H185" s="38"/>
      <c r="I185" s="43"/>
      <c r="J185" s="42" t="s">
        <v>212</v>
      </c>
      <c r="K185" s="39" t="s">
        <v>5422</v>
      </c>
    </row>
    <row r="186" spans="4:11" ht="26" x14ac:dyDescent="0.35">
      <c r="D186" s="38" t="s">
        <v>5077</v>
      </c>
      <c r="E186" s="21"/>
      <c r="F186" s="38" t="s">
        <v>5078</v>
      </c>
      <c r="G186" s="42" t="s">
        <v>211</v>
      </c>
      <c r="H186" s="38"/>
      <c r="I186" s="43"/>
      <c r="J186" s="42" t="s">
        <v>212</v>
      </c>
      <c r="K186" s="39" t="s">
        <v>5422</v>
      </c>
    </row>
    <row r="187" spans="4:11" x14ac:dyDescent="0.35">
      <c r="D187" s="38" t="s">
        <v>6113</v>
      </c>
      <c r="E187" s="21"/>
      <c r="F187" s="38" t="s">
        <v>5079</v>
      </c>
      <c r="G187" s="42" t="s">
        <v>211</v>
      </c>
      <c r="H187" s="38" t="s">
        <v>5420</v>
      </c>
      <c r="I187" s="43" t="s">
        <v>1806</v>
      </c>
      <c r="J187" s="42" t="s">
        <v>5503</v>
      </c>
      <c r="K187" s="39" t="s">
        <v>5422</v>
      </c>
    </row>
    <row r="188" spans="4:11" x14ac:dyDescent="0.35">
      <c r="D188" s="38" t="s">
        <v>5422</v>
      </c>
      <c r="E188" s="21"/>
      <c r="F188" s="38" t="s">
        <v>5422</v>
      </c>
      <c r="G188" s="42" t="s">
        <v>5422</v>
      </c>
      <c r="H188" s="38" t="s">
        <v>1348</v>
      </c>
      <c r="I188" s="43" t="s">
        <v>5505</v>
      </c>
      <c r="J188" s="42"/>
      <c r="K188" s="39" t="s">
        <v>5422</v>
      </c>
    </row>
    <row r="189" spans="4:11" x14ac:dyDescent="0.35">
      <c r="D189" s="38" t="s">
        <v>5422</v>
      </c>
      <c r="E189" s="21"/>
      <c r="F189" s="38" t="s">
        <v>5422</v>
      </c>
      <c r="G189" s="42" t="s">
        <v>5422</v>
      </c>
      <c r="H189" s="38" t="s">
        <v>1350</v>
      </c>
      <c r="I189" s="43" t="s">
        <v>5506</v>
      </c>
      <c r="J189" s="42"/>
      <c r="K189" s="39" t="s">
        <v>5422</v>
      </c>
    </row>
    <row r="190" spans="4:11" ht="26" x14ac:dyDescent="0.35">
      <c r="D190" s="38" t="s">
        <v>5422</v>
      </c>
      <c r="E190" s="21"/>
      <c r="F190" s="38" t="s">
        <v>5422</v>
      </c>
      <c r="G190" s="42" t="s">
        <v>5422</v>
      </c>
      <c r="H190" s="38" t="s">
        <v>1352</v>
      </c>
      <c r="I190" s="43" t="s">
        <v>5507</v>
      </c>
      <c r="J190" s="42"/>
      <c r="K190" s="39" t="s">
        <v>5422</v>
      </c>
    </row>
    <row r="191" spans="4:11" ht="26" x14ac:dyDescent="0.35">
      <c r="D191" s="38" t="s">
        <v>5422</v>
      </c>
      <c r="E191" s="21"/>
      <c r="F191" s="38" t="s">
        <v>5422</v>
      </c>
      <c r="G191" s="42" t="s">
        <v>5422</v>
      </c>
      <c r="H191" s="38" t="s">
        <v>1354</v>
      </c>
      <c r="I191" s="43" t="s">
        <v>5508</v>
      </c>
      <c r="J191" s="42"/>
      <c r="K191" s="39" t="s">
        <v>5422</v>
      </c>
    </row>
    <row r="192" spans="4:11" ht="26" x14ac:dyDescent="0.35">
      <c r="D192" s="38" t="s">
        <v>5422</v>
      </c>
      <c r="E192" s="21"/>
      <c r="F192" s="38" t="s">
        <v>5422</v>
      </c>
      <c r="G192" s="42" t="s">
        <v>5422</v>
      </c>
      <c r="H192" s="38" t="s">
        <v>1356</v>
      </c>
      <c r="I192" s="43" t="s">
        <v>5509</v>
      </c>
      <c r="J192" s="42"/>
      <c r="K192" s="39" t="s">
        <v>5422</v>
      </c>
    </row>
    <row r="193" spans="4:11" x14ac:dyDescent="0.35">
      <c r="D193" s="38" t="s">
        <v>5422</v>
      </c>
      <c r="E193" s="21"/>
      <c r="F193" s="38" t="s">
        <v>5422</v>
      </c>
      <c r="G193" s="42" t="s">
        <v>5422</v>
      </c>
      <c r="H193" s="38" t="s">
        <v>1358</v>
      </c>
      <c r="I193" s="43" t="s">
        <v>5510</v>
      </c>
      <c r="J193" s="42"/>
      <c r="K193" s="39" t="s">
        <v>5422</v>
      </c>
    </row>
    <row r="194" spans="4:11" x14ac:dyDescent="0.35">
      <c r="D194" s="38" t="s">
        <v>5422</v>
      </c>
      <c r="E194" s="21"/>
      <c r="F194" s="38" t="s">
        <v>5422</v>
      </c>
      <c r="G194" s="42" t="s">
        <v>5422</v>
      </c>
      <c r="H194" s="38" t="s">
        <v>1360</v>
      </c>
      <c r="I194" s="43" t="s">
        <v>5511</v>
      </c>
      <c r="J194" s="42"/>
      <c r="K194" s="39" t="s">
        <v>5422</v>
      </c>
    </row>
    <row r="195" spans="4:11" ht="26" x14ac:dyDescent="0.35">
      <c r="D195" s="38" t="s">
        <v>6115</v>
      </c>
      <c r="E195" s="21"/>
      <c r="F195" s="38" t="s">
        <v>5082</v>
      </c>
      <c r="G195" s="42" t="s">
        <v>211</v>
      </c>
      <c r="H195" s="38" t="s">
        <v>1364</v>
      </c>
      <c r="I195" s="43" t="s">
        <v>176</v>
      </c>
      <c r="J195" s="42" t="s">
        <v>5741</v>
      </c>
      <c r="K195" s="39" t="s">
        <v>5422</v>
      </c>
    </row>
    <row r="196" spans="4:11" x14ac:dyDescent="0.35">
      <c r="D196" s="38" t="s">
        <v>5422</v>
      </c>
      <c r="E196" s="21"/>
      <c r="F196" s="38" t="s">
        <v>5422</v>
      </c>
      <c r="G196" s="42" t="s">
        <v>5422</v>
      </c>
      <c r="H196" s="38" t="s">
        <v>5420</v>
      </c>
      <c r="I196" s="43" t="s">
        <v>207</v>
      </c>
      <c r="J196" s="42"/>
      <c r="K196" s="39" t="s">
        <v>5422</v>
      </c>
    </row>
    <row r="197" spans="4:11" ht="26" x14ac:dyDescent="0.35">
      <c r="D197" s="38" t="s">
        <v>6116</v>
      </c>
      <c r="E197" s="21"/>
      <c r="F197" s="38" t="s">
        <v>5084</v>
      </c>
      <c r="G197" s="42" t="s">
        <v>211</v>
      </c>
      <c r="H197" s="38" t="s">
        <v>1364</v>
      </c>
      <c r="I197" s="43" t="s">
        <v>176</v>
      </c>
      <c r="J197" s="42" t="s">
        <v>5741</v>
      </c>
      <c r="K197" s="39" t="s">
        <v>5422</v>
      </c>
    </row>
    <row r="198" spans="4:11" x14ac:dyDescent="0.35">
      <c r="D198" s="38" t="s">
        <v>5422</v>
      </c>
      <c r="E198" s="21"/>
      <c r="F198" s="38" t="s">
        <v>5422</v>
      </c>
      <c r="G198" s="42" t="s">
        <v>5422</v>
      </c>
      <c r="H198" s="38" t="s">
        <v>5420</v>
      </c>
      <c r="I198" s="43" t="s">
        <v>5512</v>
      </c>
      <c r="J198" s="42"/>
      <c r="K198" s="39" t="s">
        <v>5422</v>
      </c>
    </row>
    <row r="199" spans="4:11" x14ac:dyDescent="0.35">
      <c r="D199" s="38" t="s">
        <v>5422</v>
      </c>
      <c r="E199" s="21"/>
      <c r="F199" s="38" t="s">
        <v>5422</v>
      </c>
      <c r="G199" s="42" t="s">
        <v>5422</v>
      </c>
      <c r="H199" s="38" t="s">
        <v>1348</v>
      </c>
      <c r="I199" s="43" t="s">
        <v>1819</v>
      </c>
      <c r="J199" s="42"/>
      <c r="K199" s="39" t="s">
        <v>5422</v>
      </c>
    </row>
    <row r="200" spans="4:11" ht="26" x14ac:dyDescent="0.35">
      <c r="D200" s="38" t="s">
        <v>6117</v>
      </c>
      <c r="E200" s="21"/>
      <c r="F200" s="38" t="s">
        <v>5085</v>
      </c>
      <c r="G200" s="42" t="s">
        <v>211</v>
      </c>
      <c r="H200" s="38" t="s">
        <v>5420</v>
      </c>
      <c r="I200" s="43" t="s">
        <v>2631</v>
      </c>
      <c r="J200" s="42" t="s">
        <v>5503</v>
      </c>
      <c r="K200" s="39" t="s">
        <v>5422</v>
      </c>
    </row>
    <row r="201" spans="4:11" x14ac:dyDescent="0.35">
      <c r="D201" s="38" t="s">
        <v>5422</v>
      </c>
      <c r="E201" s="21"/>
      <c r="F201" s="38" t="s">
        <v>5422</v>
      </c>
      <c r="G201" s="42" t="s">
        <v>5422</v>
      </c>
      <c r="H201" s="38" t="s">
        <v>1348</v>
      </c>
      <c r="I201" s="43" t="s">
        <v>5513</v>
      </c>
      <c r="J201" s="42"/>
      <c r="K201" s="39" t="s">
        <v>5422</v>
      </c>
    </row>
    <row r="202" spans="4:11" x14ac:dyDescent="0.35">
      <c r="D202" s="38" t="s">
        <v>5422</v>
      </c>
      <c r="E202" s="21"/>
      <c r="F202" s="38" t="s">
        <v>5422</v>
      </c>
      <c r="G202" s="42" t="s">
        <v>5422</v>
      </c>
      <c r="H202" s="38" t="s">
        <v>1350</v>
      </c>
      <c r="I202" s="43" t="s">
        <v>2633</v>
      </c>
      <c r="J202" s="42"/>
      <c r="K202" s="39" t="s">
        <v>5422</v>
      </c>
    </row>
    <row r="203" spans="4:11" ht="26" x14ac:dyDescent="0.35">
      <c r="D203" s="38" t="s">
        <v>5422</v>
      </c>
      <c r="E203" s="21"/>
      <c r="F203" s="38" t="s">
        <v>5422</v>
      </c>
      <c r="G203" s="42" t="s">
        <v>5422</v>
      </c>
      <c r="H203" s="38" t="s">
        <v>1352</v>
      </c>
      <c r="I203" s="43" t="s">
        <v>5514</v>
      </c>
      <c r="J203" s="42"/>
      <c r="K203" s="39" t="s">
        <v>5422</v>
      </c>
    </row>
    <row r="204" spans="4:11" ht="26" x14ac:dyDescent="0.35">
      <c r="D204" s="38" t="s">
        <v>5422</v>
      </c>
      <c r="E204" s="21"/>
      <c r="F204" s="38" t="s">
        <v>5422</v>
      </c>
      <c r="G204" s="42" t="s">
        <v>5422</v>
      </c>
      <c r="H204" s="38" t="s">
        <v>1354</v>
      </c>
      <c r="I204" s="43" t="s">
        <v>5515</v>
      </c>
      <c r="J204" s="42"/>
      <c r="K204" s="39" t="s">
        <v>5422</v>
      </c>
    </row>
    <row r="205" spans="4:11" ht="26" x14ac:dyDescent="0.35">
      <c r="D205" s="38" t="s">
        <v>5422</v>
      </c>
      <c r="E205" s="21"/>
      <c r="F205" s="38" t="s">
        <v>5422</v>
      </c>
      <c r="G205" s="42" t="s">
        <v>5422</v>
      </c>
      <c r="H205" s="38" t="s">
        <v>1356</v>
      </c>
      <c r="I205" s="43" t="s">
        <v>5516</v>
      </c>
      <c r="J205" s="42"/>
      <c r="K205" s="39" t="s">
        <v>5422</v>
      </c>
    </row>
    <row r="206" spans="4:11" ht="39" x14ac:dyDescent="0.35">
      <c r="D206" s="38" t="s">
        <v>5422</v>
      </c>
      <c r="E206" s="21"/>
      <c r="F206" s="38" t="s">
        <v>5422</v>
      </c>
      <c r="G206" s="42" t="s">
        <v>5422</v>
      </c>
      <c r="H206" s="38" t="s">
        <v>1358</v>
      </c>
      <c r="I206" s="43" t="s">
        <v>5517</v>
      </c>
      <c r="J206" s="42"/>
      <c r="K206" s="39" t="s">
        <v>5422</v>
      </c>
    </row>
    <row r="207" spans="4:11" x14ac:dyDescent="0.35">
      <c r="D207" s="38" t="s">
        <v>5422</v>
      </c>
      <c r="E207" s="21"/>
      <c r="F207" s="38" t="s">
        <v>5422</v>
      </c>
      <c r="G207" s="42" t="s">
        <v>5422</v>
      </c>
      <c r="H207" s="38" t="s">
        <v>1360</v>
      </c>
      <c r="I207" s="43" t="s">
        <v>176</v>
      </c>
      <c r="J207" s="42"/>
      <c r="K207" s="39" t="s">
        <v>5422</v>
      </c>
    </row>
    <row r="208" spans="4:11" x14ac:dyDescent="0.35">
      <c r="D208" s="38" t="s">
        <v>6118</v>
      </c>
      <c r="E208" s="21"/>
      <c r="F208" s="38" t="s">
        <v>5087</v>
      </c>
      <c r="G208" s="42" t="s">
        <v>293</v>
      </c>
      <c r="H208" s="38" t="s">
        <v>5422</v>
      </c>
      <c r="I208" s="43" t="s">
        <v>5422</v>
      </c>
      <c r="J208" s="42" t="s">
        <v>5504</v>
      </c>
      <c r="K208" s="39" t="s">
        <v>5422</v>
      </c>
    </row>
    <row r="209" spans="4:11" ht="26" x14ac:dyDescent="0.35">
      <c r="D209" s="38" t="s">
        <v>6119</v>
      </c>
      <c r="E209" s="21"/>
      <c r="F209" s="38" t="s">
        <v>2022</v>
      </c>
      <c r="G209" s="42" t="s">
        <v>211</v>
      </c>
      <c r="H209" s="38" t="s">
        <v>1364</v>
      </c>
      <c r="I209" s="43" t="s">
        <v>176</v>
      </c>
      <c r="J209" s="42" t="s">
        <v>5741</v>
      </c>
      <c r="K209" s="39" t="s">
        <v>5422</v>
      </c>
    </row>
    <row r="210" spans="4:11" x14ac:dyDescent="0.35">
      <c r="D210" s="38" t="s">
        <v>5422</v>
      </c>
      <c r="E210" s="21"/>
      <c r="F210" s="38" t="s">
        <v>5422</v>
      </c>
      <c r="G210" s="42" t="s">
        <v>5422</v>
      </c>
      <c r="H210" s="38" t="s">
        <v>5420</v>
      </c>
      <c r="I210" s="43" t="s">
        <v>207</v>
      </c>
      <c r="J210" s="42"/>
      <c r="K210" s="39" t="s">
        <v>5422</v>
      </c>
    </row>
    <row r="211" spans="4:11" ht="26" x14ac:dyDescent="0.35">
      <c r="D211" s="38" t="s">
        <v>6120</v>
      </c>
      <c r="E211" s="21"/>
      <c r="F211" s="38" t="s">
        <v>2046</v>
      </c>
      <c r="G211" s="42" t="s">
        <v>211</v>
      </c>
      <c r="H211" s="38" t="s">
        <v>1364</v>
      </c>
      <c r="I211" s="43" t="s">
        <v>176</v>
      </c>
      <c r="J211" s="42" t="s">
        <v>5741</v>
      </c>
      <c r="K211" s="39" t="s">
        <v>5422</v>
      </c>
    </row>
    <row r="212" spans="4:11" x14ac:dyDescent="0.35">
      <c r="D212" s="38" t="s">
        <v>5422</v>
      </c>
      <c r="E212" s="21"/>
      <c r="F212" s="38" t="s">
        <v>5422</v>
      </c>
      <c r="G212" s="42" t="s">
        <v>5422</v>
      </c>
      <c r="H212" s="38" t="s">
        <v>5420</v>
      </c>
      <c r="I212" s="43" t="s">
        <v>207</v>
      </c>
      <c r="J212" s="42"/>
      <c r="K212" s="39" t="s">
        <v>5422</v>
      </c>
    </row>
    <row r="213" spans="4:11" ht="26" x14ac:dyDescent="0.35">
      <c r="D213" s="38" t="s">
        <v>6121</v>
      </c>
      <c r="E213" s="21"/>
      <c r="F213" s="38" t="s">
        <v>2064</v>
      </c>
      <c r="G213" s="42" t="s">
        <v>211</v>
      </c>
      <c r="H213" s="38" t="s">
        <v>1364</v>
      </c>
      <c r="I213" s="43" t="s">
        <v>176</v>
      </c>
      <c r="J213" s="42" t="s">
        <v>5741</v>
      </c>
      <c r="K213" s="39" t="s">
        <v>5422</v>
      </c>
    </row>
    <row r="214" spans="4:11" x14ac:dyDescent="0.35">
      <c r="D214" s="38" t="s">
        <v>5422</v>
      </c>
      <c r="E214" s="21"/>
      <c r="F214" s="38" t="s">
        <v>5422</v>
      </c>
      <c r="G214" s="42" t="s">
        <v>5422</v>
      </c>
      <c r="H214" s="38" t="s">
        <v>5420</v>
      </c>
      <c r="I214" s="43" t="s">
        <v>207</v>
      </c>
      <c r="J214" s="42"/>
      <c r="K214" s="39" t="s">
        <v>5422</v>
      </c>
    </row>
    <row r="215" spans="4:11" ht="26" x14ac:dyDescent="0.35">
      <c r="D215" s="38" t="s">
        <v>6122</v>
      </c>
      <c r="E215" s="21"/>
      <c r="F215" s="38" t="s">
        <v>5088</v>
      </c>
      <c r="G215" s="42" t="s">
        <v>211</v>
      </c>
      <c r="H215" s="38" t="s">
        <v>1364</v>
      </c>
      <c r="I215" s="43" t="s">
        <v>176</v>
      </c>
      <c r="J215" s="42" t="s">
        <v>5741</v>
      </c>
      <c r="K215" s="39" t="s">
        <v>5422</v>
      </c>
    </row>
    <row r="216" spans="4:11" x14ac:dyDescent="0.35">
      <c r="D216" s="38" t="s">
        <v>5422</v>
      </c>
      <c r="E216" s="21"/>
      <c r="F216" s="38" t="s">
        <v>5422</v>
      </c>
      <c r="G216" s="42" t="s">
        <v>5422</v>
      </c>
      <c r="H216" s="38" t="s">
        <v>5420</v>
      </c>
      <c r="I216" s="43" t="s">
        <v>207</v>
      </c>
      <c r="J216" s="42"/>
      <c r="K216" s="39" t="s">
        <v>5422</v>
      </c>
    </row>
    <row r="217" spans="4:11" ht="26" x14ac:dyDescent="0.35">
      <c r="D217" s="38" t="s">
        <v>6123</v>
      </c>
      <c r="E217" s="21"/>
      <c r="F217" s="38" t="s">
        <v>5089</v>
      </c>
      <c r="G217" s="42" t="s">
        <v>211</v>
      </c>
      <c r="H217" s="38" t="s">
        <v>1364</v>
      </c>
      <c r="I217" s="43" t="s">
        <v>176</v>
      </c>
      <c r="J217" s="42" t="s">
        <v>5741</v>
      </c>
      <c r="K217" s="39" t="s">
        <v>5422</v>
      </c>
    </row>
    <row r="218" spans="4:11" x14ac:dyDescent="0.35">
      <c r="D218" s="38" t="s">
        <v>5422</v>
      </c>
      <c r="E218" s="21"/>
      <c r="F218" s="38" t="s">
        <v>5422</v>
      </c>
      <c r="G218" s="42" t="s">
        <v>5422</v>
      </c>
      <c r="H218" s="38" t="s">
        <v>5420</v>
      </c>
      <c r="I218" s="43" t="s">
        <v>207</v>
      </c>
      <c r="J218" s="42"/>
      <c r="K218" s="39" t="s">
        <v>5422</v>
      </c>
    </row>
    <row r="219" spans="4:11" x14ac:dyDescent="0.35">
      <c r="D219" s="38" t="s">
        <v>5090</v>
      </c>
      <c r="E219" s="21"/>
      <c r="F219" s="38" t="s">
        <v>402</v>
      </c>
      <c r="G219" s="42" t="s">
        <v>211</v>
      </c>
      <c r="H219" s="38" t="s">
        <v>5422</v>
      </c>
      <c r="I219" s="43" t="s">
        <v>5422</v>
      </c>
      <c r="J219" s="42" t="s">
        <v>212</v>
      </c>
      <c r="K219" s="39" t="s">
        <v>5422</v>
      </c>
    </row>
    <row r="220" spans="4:11" ht="26" x14ac:dyDescent="0.35">
      <c r="D220" s="38" t="s">
        <v>6124</v>
      </c>
      <c r="E220" s="21"/>
      <c r="F220" s="38" t="s">
        <v>5091</v>
      </c>
      <c r="G220" s="42" t="s">
        <v>211</v>
      </c>
      <c r="H220" s="38" t="s">
        <v>1364</v>
      </c>
      <c r="I220" s="43" t="s">
        <v>176</v>
      </c>
      <c r="J220" s="42" t="s">
        <v>5741</v>
      </c>
      <c r="K220" s="39" t="s">
        <v>5422</v>
      </c>
    </row>
    <row r="221" spans="4:11" x14ac:dyDescent="0.35">
      <c r="D221" s="38" t="s">
        <v>5422</v>
      </c>
      <c r="E221" s="21"/>
      <c r="F221" s="38" t="s">
        <v>5422</v>
      </c>
      <c r="G221" s="42" t="s">
        <v>5422</v>
      </c>
      <c r="H221" s="38" t="s">
        <v>5420</v>
      </c>
      <c r="I221" s="43" t="s">
        <v>207</v>
      </c>
      <c r="J221" s="42"/>
      <c r="K221" s="39" t="s">
        <v>5422</v>
      </c>
    </row>
    <row r="222" spans="4:11" x14ac:dyDescent="0.35">
      <c r="D222" s="38" t="s">
        <v>5092</v>
      </c>
      <c r="E222" s="21"/>
      <c r="F222" s="38" t="s">
        <v>308</v>
      </c>
      <c r="G222" s="42" t="s">
        <v>211</v>
      </c>
      <c r="H222" s="38" t="s">
        <v>5422</v>
      </c>
      <c r="I222" s="43" t="s">
        <v>5422</v>
      </c>
      <c r="J222" s="42" t="s">
        <v>212</v>
      </c>
      <c r="K222" s="39" t="s">
        <v>5422</v>
      </c>
    </row>
    <row r="223" spans="4:11" ht="26" x14ac:dyDescent="0.35">
      <c r="D223" s="38" t="s">
        <v>6125</v>
      </c>
      <c r="E223" s="21"/>
      <c r="F223" s="38" t="s">
        <v>5093</v>
      </c>
      <c r="G223" s="42" t="s">
        <v>211</v>
      </c>
      <c r="H223" s="38" t="s">
        <v>5422</v>
      </c>
      <c r="I223" s="43" t="s">
        <v>5422</v>
      </c>
      <c r="J223" s="42" t="s">
        <v>212</v>
      </c>
      <c r="K223" s="39" t="s">
        <v>5422</v>
      </c>
    </row>
    <row r="224" spans="4:11" ht="26" x14ac:dyDescent="0.35">
      <c r="D224" s="38" t="s">
        <v>6126</v>
      </c>
      <c r="E224" s="21"/>
      <c r="F224" s="38" t="s">
        <v>5094</v>
      </c>
      <c r="G224" s="42" t="s">
        <v>211</v>
      </c>
      <c r="H224" s="38" t="s">
        <v>1364</v>
      </c>
      <c r="I224" s="43" t="s">
        <v>176</v>
      </c>
      <c r="J224" s="42" t="s">
        <v>5741</v>
      </c>
      <c r="K224" s="39" t="s">
        <v>5422</v>
      </c>
    </row>
    <row r="225" spans="4:11" x14ac:dyDescent="0.35">
      <c r="D225" s="38" t="s">
        <v>5422</v>
      </c>
      <c r="E225" s="21"/>
      <c r="F225" s="38" t="s">
        <v>5422</v>
      </c>
      <c r="G225" s="42" t="s">
        <v>5422</v>
      </c>
      <c r="H225" s="38" t="s">
        <v>5420</v>
      </c>
      <c r="I225" s="43" t="s">
        <v>207</v>
      </c>
      <c r="J225" s="42"/>
      <c r="K225" s="39" t="s">
        <v>5422</v>
      </c>
    </row>
    <row r="226" spans="4:11" ht="26" x14ac:dyDescent="0.35">
      <c r="D226" s="38" t="s">
        <v>6127</v>
      </c>
      <c r="E226" s="21"/>
      <c r="F226" s="38" t="s">
        <v>5095</v>
      </c>
      <c r="G226" s="42" t="s">
        <v>211</v>
      </c>
      <c r="H226" s="38" t="s">
        <v>5422</v>
      </c>
      <c r="I226" s="43" t="s">
        <v>5422</v>
      </c>
      <c r="J226" s="42" t="s">
        <v>212</v>
      </c>
      <c r="K226" s="39" t="s">
        <v>5422</v>
      </c>
    </row>
    <row r="227" spans="4:11" ht="26" x14ac:dyDescent="0.35">
      <c r="D227" s="38" t="s">
        <v>5096</v>
      </c>
      <c r="E227" s="21"/>
      <c r="F227" s="38" t="s">
        <v>5097</v>
      </c>
      <c r="G227" s="42" t="s">
        <v>211</v>
      </c>
      <c r="H227" s="38" t="s">
        <v>5422</v>
      </c>
      <c r="I227" s="43" t="s">
        <v>5422</v>
      </c>
      <c r="J227" s="42" t="s">
        <v>212</v>
      </c>
      <c r="K227" s="39" t="s">
        <v>5422</v>
      </c>
    </row>
    <row r="228" spans="4:11" ht="26" x14ac:dyDescent="0.35">
      <c r="D228" s="38" t="s">
        <v>5098</v>
      </c>
      <c r="E228" s="21"/>
      <c r="F228" s="38" t="s">
        <v>5099</v>
      </c>
      <c r="G228" s="42" t="s">
        <v>211</v>
      </c>
      <c r="H228" s="38" t="s">
        <v>1364</v>
      </c>
      <c r="I228" s="43" t="s">
        <v>176</v>
      </c>
      <c r="J228" s="42" t="s">
        <v>5741</v>
      </c>
      <c r="K228" s="39" t="s">
        <v>5422</v>
      </c>
    </row>
    <row r="229" spans="4:11" x14ac:dyDescent="0.35">
      <c r="D229" s="38" t="s">
        <v>5422</v>
      </c>
      <c r="E229" s="21"/>
      <c r="F229" s="38" t="s">
        <v>5422</v>
      </c>
      <c r="G229" s="42" t="s">
        <v>5422</v>
      </c>
      <c r="H229" s="38" t="s">
        <v>5420</v>
      </c>
      <c r="I229" s="43" t="s">
        <v>207</v>
      </c>
      <c r="J229" s="42"/>
      <c r="K229" s="39" t="s">
        <v>5422</v>
      </c>
    </row>
    <row r="230" spans="4:11" ht="26" x14ac:dyDescent="0.35">
      <c r="D230" s="38" t="s">
        <v>5100</v>
      </c>
      <c r="E230" s="21"/>
      <c r="F230" s="38" t="s">
        <v>5101</v>
      </c>
      <c r="G230" s="42" t="s">
        <v>211</v>
      </c>
      <c r="H230" s="38" t="s">
        <v>5422</v>
      </c>
      <c r="I230" s="43" t="s">
        <v>5422</v>
      </c>
      <c r="J230" s="42" t="s">
        <v>212</v>
      </c>
      <c r="K230" s="39" t="s">
        <v>5422</v>
      </c>
    </row>
    <row r="231" spans="4:11" x14ac:dyDescent="0.35">
      <c r="D231" s="38" t="s">
        <v>5102</v>
      </c>
      <c r="E231" s="21"/>
      <c r="F231" s="38" t="s">
        <v>279</v>
      </c>
      <c r="G231" s="42" t="s">
        <v>211</v>
      </c>
      <c r="H231" s="38" t="s">
        <v>5422</v>
      </c>
      <c r="I231" s="43" t="s">
        <v>5422</v>
      </c>
      <c r="J231" s="42" t="s">
        <v>212</v>
      </c>
      <c r="K231" s="39" t="s">
        <v>5422</v>
      </c>
    </row>
    <row r="232" spans="4:11" x14ac:dyDescent="0.35">
      <c r="D232" s="38" t="s">
        <v>5103</v>
      </c>
      <c r="E232" s="21"/>
      <c r="F232" s="38" t="s">
        <v>280</v>
      </c>
      <c r="G232" s="42" t="s">
        <v>211</v>
      </c>
      <c r="H232" s="38" t="s">
        <v>5422</v>
      </c>
      <c r="I232" s="43" t="s">
        <v>5422</v>
      </c>
      <c r="J232" s="42" t="s">
        <v>212</v>
      </c>
      <c r="K232" s="39" t="s">
        <v>5422</v>
      </c>
    </row>
    <row r="233" spans="4:11" x14ac:dyDescent="0.35">
      <c r="D233" s="38" t="s">
        <v>4861</v>
      </c>
      <c r="E233" s="21"/>
      <c r="F233" s="38" t="s">
        <v>5753</v>
      </c>
      <c r="G233" s="42" t="s">
        <v>293</v>
      </c>
      <c r="H233" s="38" t="s">
        <v>5422</v>
      </c>
      <c r="I233" s="43" t="s">
        <v>5422</v>
      </c>
      <c r="J233" s="42"/>
      <c r="K233" s="39" t="s">
        <v>5422</v>
      </c>
    </row>
    <row r="234" spans="4:11" ht="26" x14ac:dyDescent="0.35">
      <c r="D234" s="38" t="s">
        <v>5132</v>
      </c>
      <c r="E234" s="21"/>
      <c r="F234" s="38" t="s">
        <v>5133</v>
      </c>
      <c r="G234" s="42" t="s">
        <v>211</v>
      </c>
      <c r="H234" s="38" t="s">
        <v>1364</v>
      </c>
      <c r="I234" s="43" t="s">
        <v>5518</v>
      </c>
      <c r="J234" s="42" t="s">
        <v>5503</v>
      </c>
      <c r="K234" s="39" t="s">
        <v>5422</v>
      </c>
    </row>
    <row r="235" spans="4:11" x14ac:dyDescent="0.35">
      <c r="D235" s="38" t="s">
        <v>5422</v>
      </c>
      <c r="E235" s="21"/>
      <c r="F235" s="38" t="s">
        <v>5422</v>
      </c>
      <c r="G235" s="42" t="s">
        <v>5422</v>
      </c>
      <c r="H235" s="38" t="s">
        <v>5420</v>
      </c>
      <c r="I235" s="43" t="s">
        <v>5519</v>
      </c>
      <c r="J235" s="42"/>
      <c r="K235" s="39" t="s">
        <v>5422</v>
      </c>
    </row>
    <row r="236" spans="4:11" x14ac:dyDescent="0.35">
      <c r="D236" s="38" t="s">
        <v>5422</v>
      </c>
      <c r="E236" s="21"/>
      <c r="F236" s="38" t="s">
        <v>5422</v>
      </c>
      <c r="G236" s="42" t="s">
        <v>5422</v>
      </c>
      <c r="H236" s="38" t="s">
        <v>1348</v>
      </c>
      <c r="I236" s="43" t="s">
        <v>5520</v>
      </c>
      <c r="J236" s="42"/>
      <c r="K236" s="39" t="s">
        <v>5422</v>
      </c>
    </row>
    <row r="237" spans="4:11" ht="26" x14ac:dyDescent="0.35">
      <c r="D237" s="38" t="s">
        <v>5422</v>
      </c>
      <c r="E237" s="21"/>
      <c r="F237" s="38" t="s">
        <v>5422</v>
      </c>
      <c r="G237" s="42" t="s">
        <v>5422</v>
      </c>
      <c r="H237" s="38" t="s">
        <v>1350</v>
      </c>
      <c r="I237" s="43" t="s">
        <v>5521</v>
      </c>
      <c r="J237" s="42"/>
      <c r="K237" s="39" t="s">
        <v>5422</v>
      </c>
    </row>
    <row r="238" spans="4:11" ht="26" x14ac:dyDescent="0.35">
      <c r="D238" s="38" t="s">
        <v>5422</v>
      </c>
      <c r="E238" s="21"/>
      <c r="F238" s="38" t="s">
        <v>5422</v>
      </c>
      <c r="G238" s="42" t="s">
        <v>5422</v>
      </c>
      <c r="H238" s="38" t="s">
        <v>1352</v>
      </c>
      <c r="I238" s="43" t="s">
        <v>5522</v>
      </c>
      <c r="J238" s="42"/>
      <c r="K238" s="39" t="s">
        <v>5422</v>
      </c>
    </row>
    <row r="239" spans="4:11" ht="26" x14ac:dyDescent="0.35">
      <c r="D239" s="38" t="s">
        <v>5422</v>
      </c>
      <c r="E239" s="21"/>
      <c r="F239" s="38" t="s">
        <v>5422</v>
      </c>
      <c r="G239" s="42" t="s">
        <v>5422</v>
      </c>
      <c r="H239" s="38" t="s">
        <v>1354</v>
      </c>
      <c r="I239" s="43" t="s">
        <v>5523</v>
      </c>
      <c r="J239" s="42"/>
      <c r="K239" s="39" t="s">
        <v>5422</v>
      </c>
    </row>
    <row r="240" spans="4:11" ht="26" x14ac:dyDescent="0.35">
      <c r="D240" s="38" t="s">
        <v>5422</v>
      </c>
      <c r="E240" s="21"/>
      <c r="F240" s="38" t="s">
        <v>5422</v>
      </c>
      <c r="G240" s="42" t="s">
        <v>5422</v>
      </c>
      <c r="H240" s="38" t="s">
        <v>1356</v>
      </c>
      <c r="I240" s="43" t="s">
        <v>5524</v>
      </c>
      <c r="J240" s="42"/>
      <c r="K240" s="39" t="s">
        <v>5422</v>
      </c>
    </row>
    <row r="241" spans="4:11" ht="26" x14ac:dyDescent="0.35">
      <c r="D241" s="38" t="s">
        <v>5422</v>
      </c>
      <c r="E241" s="21"/>
      <c r="F241" s="38" t="s">
        <v>5422</v>
      </c>
      <c r="G241" s="42" t="s">
        <v>5422</v>
      </c>
      <c r="H241" s="38" t="s">
        <v>1358</v>
      </c>
      <c r="I241" s="43" t="s">
        <v>5525</v>
      </c>
      <c r="J241" s="42"/>
      <c r="K241" s="39" t="s">
        <v>5422</v>
      </c>
    </row>
    <row r="242" spans="4:11" ht="26" x14ac:dyDescent="0.35">
      <c r="D242" s="38" t="s">
        <v>5422</v>
      </c>
      <c r="E242" s="21"/>
      <c r="F242" s="38" t="s">
        <v>5422</v>
      </c>
      <c r="G242" s="42" t="s">
        <v>5422</v>
      </c>
      <c r="H242" s="38" t="s">
        <v>1360</v>
      </c>
      <c r="I242" s="43" t="s">
        <v>5526</v>
      </c>
      <c r="J242" s="42"/>
      <c r="K242" s="39" t="s">
        <v>5422</v>
      </c>
    </row>
    <row r="243" spans="4:11" x14ac:dyDescent="0.35">
      <c r="D243" s="38" t="s">
        <v>5422</v>
      </c>
      <c r="E243" s="21"/>
      <c r="F243" s="38" t="s">
        <v>5422</v>
      </c>
      <c r="G243" s="42" t="s">
        <v>5422</v>
      </c>
      <c r="H243" s="38" t="s">
        <v>1362</v>
      </c>
      <c r="I243" s="43" t="s">
        <v>5527</v>
      </c>
      <c r="J243" s="42"/>
      <c r="K243" s="39" t="s">
        <v>5422</v>
      </c>
    </row>
    <row r="244" spans="4:11" x14ac:dyDescent="0.35">
      <c r="D244" s="38" t="s">
        <v>5422</v>
      </c>
      <c r="E244" s="21"/>
      <c r="F244" s="38" t="s">
        <v>5422</v>
      </c>
      <c r="G244" s="42" t="s">
        <v>5422</v>
      </c>
      <c r="H244" s="38" t="s">
        <v>2235</v>
      </c>
      <c r="I244" s="43" t="s">
        <v>5528</v>
      </c>
      <c r="J244" s="42"/>
      <c r="K244" s="39" t="s">
        <v>5422</v>
      </c>
    </row>
    <row r="245" spans="4:11" ht="26" x14ac:dyDescent="0.35">
      <c r="D245" s="38" t="s">
        <v>5134</v>
      </c>
      <c r="E245" s="21"/>
      <c r="F245" s="38" t="s">
        <v>5135</v>
      </c>
      <c r="G245" s="42" t="s">
        <v>211</v>
      </c>
      <c r="H245" s="38" t="s">
        <v>1364</v>
      </c>
      <c r="I245" s="43" t="s">
        <v>176</v>
      </c>
      <c r="J245" s="42" t="s">
        <v>5741</v>
      </c>
      <c r="K245" s="39" t="s">
        <v>5422</v>
      </c>
    </row>
    <row r="246" spans="4:11" x14ac:dyDescent="0.35">
      <c r="D246" s="38" t="s">
        <v>5422</v>
      </c>
      <c r="E246" s="21"/>
      <c r="F246" s="38" t="s">
        <v>5422</v>
      </c>
      <c r="G246" s="42" t="s">
        <v>5422</v>
      </c>
      <c r="H246" s="38" t="s">
        <v>5420</v>
      </c>
      <c r="I246" s="43" t="s">
        <v>207</v>
      </c>
      <c r="J246" s="42"/>
      <c r="K246" s="39" t="s">
        <v>5422</v>
      </c>
    </row>
    <row r="247" spans="4:11" x14ac:dyDescent="0.35">
      <c r="D247" s="38" t="s">
        <v>4876</v>
      </c>
      <c r="E247" s="21"/>
      <c r="F247" s="38" t="s">
        <v>4877</v>
      </c>
      <c r="G247" s="42" t="s">
        <v>211</v>
      </c>
      <c r="H247" s="38" t="s">
        <v>5420</v>
      </c>
      <c r="I247" s="43" t="s">
        <v>5529</v>
      </c>
      <c r="J247" s="42" t="s">
        <v>5504</v>
      </c>
      <c r="K247" s="39" t="s">
        <v>5422</v>
      </c>
    </row>
    <row r="248" spans="4:11" x14ac:dyDescent="0.35">
      <c r="D248" s="38" t="s">
        <v>5422</v>
      </c>
      <c r="E248" s="21"/>
      <c r="F248" s="38" t="s">
        <v>5422</v>
      </c>
      <c r="G248" s="42" t="s">
        <v>5422</v>
      </c>
      <c r="H248" s="38" t="s">
        <v>1348</v>
      </c>
      <c r="I248" s="43" t="s">
        <v>5530</v>
      </c>
      <c r="J248" s="42"/>
      <c r="K248" s="39" t="s">
        <v>5422</v>
      </c>
    </row>
    <row r="249" spans="4:11" x14ac:dyDescent="0.35">
      <c r="D249" s="38" t="s">
        <v>5422</v>
      </c>
      <c r="E249" s="21"/>
      <c r="F249" s="38" t="s">
        <v>5422</v>
      </c>
      <c r="G249" s="42" t="s">
        <v>5422</v>
      </c>
      <c r="H249" s="38" t="s">
        <v>1350</v>
      </c>
      <c r="I249" s="43" t="s">
        <v>5531</v>
      </c>
      <c r="J249" s="42"/>
      <c r="K249" s="39" t="s">
        <v>5422</v>
      </c>
    </row>
    <row r="250" spans="4:11" x14ac:dyDescent="0.35">
      <c r="D250" s="38" t="s">
        <v>5422</v>
      </c>
      <c r="E250" s="21"/>
      <c r="F250" s="38" t="s">
        <v>5422</v>
      </c>
      <c r="G250" s="42" t="s">
        <v>5422</v>
      </c>
      <c r="H250" s="38" t="s">
        <v>1352</v>
      </c>
      <c r="I250" s="43" t="s">
        <v>5532</v>
      </c>
      <c r="J250" s="42"/>
      <c r="K250" s="39" t="s">
        <v>5422</v>
      </c>
    </row>
    <row r="251" spans="4:11" x14ac:dyDescent="0.35">
      <c r="D251" s="38" t="s">
        <v>5422</v>
      </c>
      <c r="E251" s="21"/>
      <c r="F251" s="38" t="s">
        <v>5422</v>
      </c>
      <c r="G251" s="42" t="s">
        <v>5422</v>
      </c>
      <c r="H251" s="38" t="s">
        <v>1354</v>
      </c>
      <c r="I251" s="43" t="s">
        <v>6299</v>
      </c>
      <c r="J251" s="42"/>
      <c r="K251" s="39" t="s">
        <v>5422</v>
      </c>
    </row>
    <row r="252" spans="4:11" x14ac:dyDescent="0.35">
      <c r="D252" s="38"/>
      <c r="E252" s="21"/>
      <c r="F252" s="38"/>
      <c r="G252" s="42"/>
      <c r="H252" s="38">
        <v>6</v>
      </c>
      <c r="I252" s="43" t="s">
        <v>6300</v>
      </c>
      <c r="J252" s="42"/>
      <c r="K252" s="39"/>
    </row>
    <row r="253" spans="4:11" x14ac:dyDescent="0.35">
      <c r="D253" s="38"/>
      <c r="E253" s="21"/>
      <c r="F253" s="38"/>
      <c r="G253" s="42"/>
      <c r="H253" s="38">
        <v>7</v>
      </c>
      <c r="I253" s="43" t="s">
        <v>6301</v>
      </c>
      <c r="J253" s="42"/>
      <c r="K253" s="39"/>
    </row>
    <row r="254" spans="4:11" x14ac:dyDescent="0.35">
      <c r="D254" s="38" t="s">
        <v>5143</v>
      </c>
      <c r="E254" s="21"/>
      <c r="F254" s="38" t="s">
        <v>5144</v>
      </c>
      <c r="G254" s="42" t="s">
        <v>211</v>
      </c>
      <c r="H254" s="38" t="s">
        <v>5420</v>
      </c>
      <c r="I254" s="43" t="s">
        <v>5529</v>
      </c>
      <c r="J254" s="42" t="s">
        <v>5504</v>
      </c>
      <c r="K254" s="39" t="s">
        <v>5422</v>
      </c>
    </row>
    <row r="255" spans="4:11" x14ac:dyDescent="0.35">
      <c r="D255" s="38" t="s">
        <v>5422</v>
      </c>
      <c r="E255" s="21"/>
      <c r="F255" s="38" t="s">
        <v>5422</v>
      </c>
      <c r="G255" s="42" t="s">
        <v>5422</v>
      </c>
      <c r="H255" s="38" t="s">
        <v>1348</v>
      </c>
      <c r="I255" s="43" t="s">
        <v>5530</v>
      </c>
      <c r="J255" s="42"/>
      <c r="K255" s="39" t="s">
        <v>5422</v>
      </c>
    </row>
    <row r="256" spans="4:11" x14ac:dyDescent="0.35">
      <c r="D256" s="38" t="s">
        <v>5422</v>
      </c>
      <c r="E256" s="21"/>
      <c r="F256" s="38" t="s">
        <v>5422</v>
      </c>
      <c r="G256" s="42" t="s">
        <v>5422</v>
      </c>
      <c r="H256" s="38" t="s">
        <v>1350</v>
      </c>
      <c r="I256" s="43" t="s">
        <v>5531</v>
      </c>
      <c r="J256" s="42"/>
      <c r="K256" s="39" t="s">
        <v>5422</v>
      </c>
    </row>
    <row r="257" spans="4:11" x14ac:dyDescent="0.35">
      <c r="D257" s="38" t="s">
        <v>5422</v>
      </c>
      <c r="E257" s="21"/>
      <c r="F257" s="38" t="s">
        <v>5422</v>
      </c>
      <c r="G257" s="42" t="s">
        <v>5422</v>
      </c>
      <c r="H257" s="38" t="s">
        <v>1352</v>
      </c>
      <c r="I257" s="43" t="s">
        <v>5532</v>
      </c>
      <c r="J257" s="42"/>
      <c r="K257" s="39" t="s">
        <v>5422</v>
      </c>
    </row>
    <row r="258" spans="4:11" x14ac:dyDescent="0.35">
      <c r="D258" s="38" t="s">
        <v>5422</v>
      </c>
      <c r="E258" s="21"/>
      <c r="F258" s="38" t="s">
        <v>5422</v>
      </c>
      <c r="G258" s="42" t="s">
        <v>5422</v>
      </c>
      <c r="H258" s="38" t="s">
        <v>1354</v>
      </c>
      <c r="I258" s="43" t="s">
        <v>5533</v>
      </c>
      <c r="J258" s="42"/>
      <c r="K258" s="39" t="s">
        <v>5422</v>
      </c>
    </row>
    <row r="259" spans="4:11" x14ac:dyDescent="0.35">
      <c r="D259" s="38" t="s">
        <v>5145</v>
      </c>
      <c r="E259" s="21"/>
      <c r="F259" s="38" t="s">
        <v>5146</v>
      </c>
      <c r="G259" s="42" t="s">
        <v>211</v>
      </c>
      <c r="H259" s="38" t="s">
        <v>5420</v>
      </c>
      <c r="I259" s="43" t="s">
        <v>5529</v>
      </c>
      <c r="J259" s="42" t="s">
        <v>5504</v>
      </c>
      <c r="K259" s="39" t="s">
        <v>5422</v>
      </c>
    </row>
    <row r="260" spans="4:11" x14ac:dyDescent="0.35">
      <c r="D260" s="38" t="s">
        <v>5422</v>
      </c>
      <c r="E260" s="21"/>
      <c r="F260" s="38" t="s">
        <v>5422</v>
      </c>
      <c r="G260" s="42" t="s">
        <v>5422</v>
      </c>
      <c r="H260" s="38" t="s">
        <v>1348</v>
      </c>
      <c r="I260" s="43" t="s">
        <v>5530</v>
      </c>
      <c r="J260" s="42"/>
      <c r="K260" s="39" t="s">
        <v>5422</v>
      </c>
    </row>
    <row r="261" spans="4:11" x14ac:dyDescent="0.35">
      <c r="D261" s="38" t="s">
        <v>5422</v>
      </c>
      <c r="E261" s="21"/>
      <c r="F261" s="38" t="s">
        <v>5422</v>
      </c>
      <c r="G261" s="42" t="s">
        <v>5422</v>
      </c>
      <c r="H261" s="38" t="s">
        <v>1350</v>
      </c>
      <c r="I261" s="43" t="s">
        <v>5534</v>
      </c>
      <c r="J261" s="42"/>
      <c r="K261" s="39" t="s">
        <v>5422</v>
      </c>
    </row>
    <row r="262" spans="4:11" ht="26" x14ac:dyDescent="0.35">
      <c r="D262" s="38" t="s">
        <v>5147</v>
      </c>
      <c r="E262" s="21"/>
      <c r="F262" s="38" t="s">
        <v>5148</v>
      </c>
      <c r="G262" s="42" t="s">
        <v>211</v>
      </c>
      <c r="H262" s="38" t="s">
        <v>5420</v>
      </c>
      <c r="I262" s="43" t="s">
        <v>424</v>
      </c>
      <c r="J262" s="42" t="s">
        <v>5504</v>
      </c>
      <c r="K262" s="39" t="s">
        <v>5422</v>
      </c>
    </row>
    <row r="263" spans="4:11" x14ac:dyDescent="0.35">
      <c r="D263" s="38" t="s">
        <v>5422</v>
      </c>
      <c r="E263" s="21"/>
      <c r="F263" s="38" t="s">
        <v>5422</v>
      </c>
      <c r="G263" s="42" t="s">
        <v>5422</v>
      </c>
      <c r="H263" s="38" t="s">
        <v>1348</v>
      </c>
      <c r="I263" s="43" t="s">
        <v>5685</v>
      </c>
      <c r="J263" s="42"/>
      <c r="K263" s="39" t="s">
        <v>5422</v>
      </c>
    </row>
    <row r="264" spans="4:11" x14ac:dyDescent="0.35">
      <c r="D264" s="38" t="s">
        <v>5422</v>
      </c>
      <c r="E264" s="21"/>
      <c r="F264" s="38" t="s">
        <v>5422</v>
      </c>
      <c r="G264" s="42" t="s">
        <v>5422</v>
      </c>
      <c r="H264" s="38" t="s">
        <v>1350</v>
      </c>
      <c r="I264" s="43" t="s">
        <v>5686</v>
      </c>
      <c r="J264" s="42"/>
      <c r="K264" s="39" t="s">
        <v>5422</v>
      </c>
    </row>
    <row r="265" spans="4:11" x14ac:dyDescent="0.35">
      <c r="D265" s="38" t="s">
        <v>5422</v>
      </c>
      <c r="E265" s="21"/>
      <c r="F265" s="38" t="s">
        <v>5422</v>
      </c>
      <c r="G265" s="42" t="s">
        <v>5422</v>
      </c>
      <c r="H265" s="38" t="s">
        <v>1352</v>
      </c>
      <c r="I265" s="43" t="s">
        <v>5687</v>
      </c>
      <c r="J265" s="42"/>
      <c r="K265" s="39" t="s">
        <v>5422</v>
      </c>
    </row>
    <row r="266" spans="4:11" ht="26" x14ac:dyDescent="0.35">
      <c r="D266" s="38" t="s">
        <v>5150</v>
      </c>
      <c r="E266" s="21"/>
      <c r="F266" s="38" t="s">
        <v>5151</v>
      </c>
      <c r="G266" s="42" t="s">
        <v>211</v>
      </c>
      <c r="H266" s="38" t="s">
        <v>5420</v>
      </c>
      <c r="I266" s="43" t="s">
        <v>5688</v>
      </c>
      <c r="J266" s="42" t="s">
        <v>5504</v>
      </c>
      <c r="K266" s="39" t="s">
        <v>5422</v>
      </c>
    </row>
    <row r="267" spans="4:11" x14ac:dyDescent="0.35">
      <c r="D267" s="38" t="s">
        <v>5422</v>
      </c>
      <c r="E267" s="21"/>
      <c r="F267" s="38" t="s">
        <v>5422</v>
      </c>
      <c r="G267" s="42" t="s">
        <v>5422</v>
      </c>
      <c r="H267" s="38" t="s">
        <v>1348</v>
      </c>
      <c r="I267" s="43" t="s">
        <v>5686</v>
      </c>
      <c r="J267" s="42"/>
      <c r="K267" s="39" t="s">
        <v>5422</v>
      </c>
    </row>
    <row r="268" spans="4:11" x14ac:dyDescent="0.35">
      <c r="D268" s="38" t="s">
        <v>5422</v>
      </c>
      <c r="E268" s="21"/>
      <c r="F268" s="38" t="s">
        <v>5422</v>
      </c>
      <c r="G268" s="42" t="s">
        <v>5422</v>
      </c>
      <c r="H268" s="38" t="s">
        <v>1350</v>
      </c>
      <c r="I268" s="43" t="s">
        <v>5689</v>
      </c>
      <c r="J268" s="42"/>
      <c r="K268" s="39" t="s">
        <v>5422</v>
      </c>
    </row>
    <row r="269" spans="4:11" x14ac:dyDescent="0.35">
      <c r="D269" s="38" t="s">
        <v>5422</v>
      </c>
      <c r="E269" s="21"/>
      <c r="F269" s="38" t="s">
        <v>5422</v>
      </c>
      <c r="G269" s="42" t="s">
        <v>5422</v>
      </c>
      <c r="H269" s="38" t="s">
        <v>1352</v>
      </c>
      <c r="I269" s="43" t="s">
        <v>5690</v>
      </c>
      <c r="J269" s="42"/>
      <c r="K269" s="39" t="s">
        <v>5422</v>
      </c>
    </row>
    <row r="270" spans="4:11" x14ac:dyDescent="0.35">
      <c r="D270" s="38" t="s">
        <v>5153</v>
      </c>
      <c r="E270" s="21"/>
      <c r="F270" s="38" t="s">
        <v>5154</v>
      </c>
      <c r="G270" s="42" t="s">
        <v>211</v>
      </c>
      <c r="H270" s="38" t="s">
        <v>5420</v>
      </c>
      <c r="I270" s="43" t="s">
        <v>5694</v>
      </c>
      <c r="J270" s="42" t="s">
        <v>5504</v>
      </c>
      <c r="K270" s="39" t="s">
        <v>5422</v>
      </c>
    </row>
    <row r="271" spans="4:11" x14ac:dyDescent="0.35">
      <c r="D271" s="38" t="s">
        <v>5422</v>
      </c>
      <c r="E271" s="21"/>
      <c r="F271" s="38" t="s">
        <v>5422</v>
      </c>
      <c r="G271" s="42" t="s">
        <v>5422</v>
      </c>
      <c r="H271" s="38" t="s">
        <v>1348</v>
      </c>
      <c r="I271" s="43" t="s">
        <v>5754</v>
      </c>
      <c r="J271" s="42"/>
      <c r="K271" s="39" t="s">
        <v>5422</v>
      </c>
    </row>
    <row r="272" spans="4:11" x14ac:dyDescent="0.35">
      <c r="D272" s="38" t="s">
        <v>5422</v>
      </c>
      <c r="E272" s="21"/>
      <c r="F272" s="38" t="s">
        <v>5422</v>
      </c>
      <c r="G272" s="42" t="s">
        <v>5422</v>
      </c>
      <c r="H272" s="38" t="s">
        <v>1350</v>
      </c>
      <c r="I272" s="43" t="s">
        <v>5698</v>
      </c>
      <c r="J272" s="42"/>
      <c r="K272" s="39" t="s">
        <v>5422</v>
      </c>
    </row>
    <row r="273" spans="4:11" ht="26" x14ac:dyDescent="0.35">
      <c r="D273" s="38" t="s">
        <v>5155</v>
      </c>
      <c r="E273" s="21"/>
      <c r="F273" s="38" t="s">
        <v>5156</v>
      </c>
      <c r="G273" s="42" t="s">
        <v>211</v>
      </c>
      <c r="H273" s="38" t="s">
        <v>5420</v>
      </c>
      <c r="I273" s="43" t="s">
        <v>5691</v>
      </c>
      <c r="J273" s="42" t="s">
        <v>5504</v>
      </c>
      <c r="K273" s="39" t="s">
        <v>5422</v>
      </c>
    </row>
    <row r="274" spans="4:11" x14ac:dyDescent="0.35">
      <c r="D274" s="38" t="s">
        <v>5422</v>
      </c>
      <c r="E274" s="21"/>
      <c r="F274" s="38" t="s">
        <v>5422</v>
      </c>
      <c r="G274" s="42" t="s">
        <v>5422</v>
      </c>
      <c r="H274" s="38" t="s">
        <v>5692</v>
      </c>
      <c r="I274" s="43" t="s">
        <v>5692</v>
      </c>
      <c r="J274" s="42"/>
      <c r="K274" s="39" t="s">
        <v>5422</v>
      </c>
    </row>
    <row r="275" spans="4:11" x14ac:dyDescent="0.35">
      <c r="D275" s="38" t="s">
        <v>5422</v>
      </c>
      <c r="E275" s="21"/>
      <c r="F275" s="38" t="s">
        <v>5422</v>
      </c>
      <c r="G275" s="42" t="s">
        <v>5422</v>
      </c>
      <c r="H275" s="38" t="s">
        <v>5693</v>
      </c>
      <c r="I275" s="43" t="s">
        <v>5690</v>
      </c>
      <c r="J275" s="42"/>
      <c r="K275" s="39" t="s">
        <v>5422</v>
      </c>
    </row>
    <row r="276" spans="4:11" ht="26" x14ac:dyDescent="0.35">
      <c r="D276" s="38" t="s">
        <v>5158</v>
      </c>
      <c r="E276" s="21"/>
      <c r="F276" s="38" t="s">
        <v>5159</v>
      </c>
      <c r="G276" s="42" t="s">
        <v>211</v>
      </c>
      <c r="H276" s="38" t="s">
        <v>5420</v>
      </c>
      <c r="I276" s="43" t="s">
        <v>5694</v>
      </c>
      <c r="J276" s="42" t="s">
        <v>5504</v>
      </c>
      <c r="K276" s="39" t="s">
        <v>5422</v>
      </c>
    </row>
    <row r="277" spans="4:11" x14ac:dyDescent="0.35">
      <c r="D277" s="38" t="s">
        <v>5422</v>
      </c>
      <c r="E277" s="21"/>
      <c r="F277" s="38" t="s">
        <v>5422</v>
      </c>
      <c r="G277" s="42" t="s">
        <v>5422</v>
      </c>
      <c r="H277" s="38" t="s">
        <v>5695</v>
      </c>
      <c r="I277" s="43" t="s">
        <v>5695</v>
      </c>
      <c r="J277" s="42"/>
      <c r="K277" s="39" t="s">
        <v>5422</v>
      </c>
    </row>
    <row r="278" spans="4:11" x14ac:dyDescent="0.35">
      <c r="D278" s="38" t="s">
        <v>5422</v>
      </c>
      <c r="E278" s="21"/>
      <c r="F278" s="38" t="s">
        <v>5422</v>
      </c>
      <c r="G278" s="42" t="s">
        <v>5422</v>
      </c>
      <c r="H278" s="38" t="s">
        <v>5696</v>
      </c>
      <c r="I278" s="43" t="s">
        <v>5696</v>
      </c>
      <c r="J278" s="42"/>
      <c r="K278" s="39" t="s">
        <v>5422</v>
      </c>
    </row>
    <row r="279" spans="4:11" x14ac:dyDescent="0.35">
      <c r="D279" s="38" t="s">
        <v>5422</v>
      </c>
      <c r="E279" s="21"/>
      <c r="F279" s="38" t="s">
        <v>5422</v>
      </c>
      <c r="G279" s="42" t="s">
        <v>5422</v>
      </c>
      <c r="H279" s="38" t="s">
        <v>5697</v>
      </c>
      <c r="I279" s="43" t="s">
        <v>5698</v>
      </c>
      <c r="J279" s="42"/>
      <c r="K279" s="39" t="s">
        <v>5422</v>
      </c>
    </row>
    <row r="280" spans="4:11" ht="26" x14ac:dyDescent="0.35">
      <c r="D280" s="38" t="s">
        <v>5160</v>
      </c>
      <c r="E280" s="21"/>
      <c r="F280" s="38" t="s">
        <v>5161</v>
      </c>
      <c r="G280" s="42" t="s">
        <v>211</v>
      </c>
      <c r="H280" s="38" t="s">
        <v>5420</v>
      </c>
      <c r="I280" s="43" t="s">
        <v>5699</v>
      </c>
      <c r="J280" s="42" t="s">
        <v>5504</v>
      </c>
      <c r="K280" s="39" t="s">
        <v>5422</v>
      </c>
    </row>
    <row r="281" spans="4:11" ht="26" x14ac:dyDescent="0.35">
      <c r="D281" s="38" t="s">
        <v>5422</v>
      </c>
      <c r="E281" s="21"/>
      <c r="F281" s="38" t="s">
        <v>5422</v>
      </c>
      <c r="G281" s="42" t="s">
        <v>5422</v>
      </c>
      <c r="H281" s="38" t="s">
        <v>1348</v>
      </c>
      <c r="I281" s="43" t="s">
        <v>5700</v>
      </c>
      <c r="J281" s="42"/>
      <c r="K281" s="39" t="s">
        <v>5422</v>
      </c>
    </row>
    <row r="282" spans="4:11" ht="26" x14ac:dyDescent="0.35">
      <c r="D282" s="38" t="s">
        <v>5422</v>
      </c>
      <c r="E282" s="21"/>
      <c r="F282" s="38" t="s">
        <v>5422</v>
      </c>
      <c r="G282" s="42" t="s">
        <v>5422</v>
      </c>
      <c r="H282" s="38" t="s">
        <v>1350</v>
      </c>
      <c r="I282" s="43" t="s">
        <v>5701</v>
      </c>
      <c r="J282" s="42"/>
      <c r="K282" s="39" t="s">
        <v>5422</v>
      </c>
    </row>
    <row r="283" spans="4:11" x14ac:dyDescent="0.35">
      <c r="D283" s="38" t="s">
        <v>5422</v>
      </c>
      <c r="E283" s="21"/>
      <c r="F283" s="38" t="s">
        <v>5422</v>
      </c>
      <c r="G283" s="42" t="s">
        <v>5422</v>
      </c>
      <c r="H283" s="38" t="s">
        <v>1352</v>
      </c>
      <c r="I283" s="43" t="s">
        <v>5702</v>
      </c>
      <c r="J283" s="42"/>
      <c r="K283" s="39" t="s">
        <v>5422</v>
      </c>
    </row>
    <row r="284" spans="4:11" x14ac:dyDescent="0.35">
      <c r="D284" s="38" t="s">
        <v>5422</v>
      </c>
      <c r="E284" s="21"/>
      <c r="F284" s="38" t="s">
        <v>5422</v>
      </c>
      <c r="G284" s="42" t="s">
        <v>5422</v>
      </c>
      <c r="H284" s="38" t="s">
        <v>1354</v>
      </c>
      <c r="I284" s="43" t="s">
        <v>5703</v>
      </c>
      <c r="J284" s="42"/>
      <c r="K284" s="39" t="s">
        <v>5422</v>
      </c>
    </row>
    <row r="285" spans="4:11" x14ac:dyDescent="0.35">
      <c r="D285" s="38" t="s">
        <v>5422</v>
      </c>
      <c r="E285" s="21"/>
      <c r="F285" s="38" t="s">
        <v>5422</v>
      </c>
      <c r="G285" s="42" t="s">
        <v>5422</v>
      </c>
      <c r="H285" s="38" t="s">
        <v>1356</v>
      </c>
      <c r="I285" s="43" t="s">
        <v>5704</v>
      </c>
      <c r="J285" s="42"/>
      <c r="K285" s="39" t="s">
        <v>5422</v>
      </c>
    </row>
    <row r="286" spans="4:11" x14ac:dyDescent="0.35">
      <c r="D286" s="38" t="s">
        <v>5422</v>
      </c>
      <c r="E286" s="21"/>
      <c r="F286" s="38" t="s">
        <v>5422</v>
      </c>
      <c r="G286" s="42" t="s">
        <v>5422</v>
      </c>
      <c r="H286" s="38" t="s">
        <v>1358</v>
      </c>
      <c r="I286" s="43" t="s">
        <v>5705</v>
      </c>
      <c r="J286" s="42"/>
      <c r="K286" s="39" t="s">
        <v>5422</v>
      </c>
    </row>
    <row r="287" spans="4:11" x14ac:dyDescent="0.35">
      <c r="D287" s="38" t="s">
        <v>5422</v>
      </c>
      <c r="E287" s="21"/>
      <c r="F287" s="38" t="s">
        <v>5422</v>
      </c>
      <c r="G287" s="42" t="s">
        <v>5422</v>
      </c>
      <c r="H287" s="38" t="s">
        <v>1360</v>
      </c>
      <c r="I287" s="43" t="s">
        <v>5706</v>
      </c>
      <c r="J287" s="42"/>
      <c r="K287" s="39" t="s">
        <v>5422</v>
      </c>
    </row>
    <row r="288" spans="4:11" x14ac:dyDescent="0.35">
      <c r="D288" s="38" t="s">
        <v>5422</v>
      </c>
      <c r="E288" s="21"/>
      <c r="F288" s="38" t="s">
        <v>5422</v>
      </c>
      <c r="G288" s="42" t="s">
        <v>5422</v>
      </c>
      <c r="H288" s="38" t="s">
        <v>1362</v>
      </c>
      <c r="I288" s="43" t="s">
        <v>5707</v>
      </c>
      <c r="J288" s="42"/>
      <c r="K288" s="39" t="s">
        <v>5422</v>
      </c>
    </row>
    <row r="289" spans="4:11" x14ac:dyDescent="0.35">
      <c r="D289" s="38" t="s">
        <v>5422</v>
      </c>
      <c r="E289" s="21"/>
      <c r="F289" s="38" t="s">
        <v>5422</v>
      </c>
      <c r="G289" s="42" t="s">
        <v>5422</v>
      </c>
      <c r="H289" s="38" t="s">
        <v>2235</v>
      </c>
      <c r="I289" s="43" t="s">
        <v>5708</v>
      </c>
      <c r="J289" s="42"/>
      <c r="K289" s="39" t="s">
        <v>5422</v>
      </c>
    </row>
    <row r="290" spans="4:11" x14ac:dyDescent="0.35">
      <c r="D290" s="38" t="s">
        <v>5422</v>
      </c>
      <c r="E290" s="21"/>
      <c r="F290" s="38" t="s">
        <v>5422</v>
      </c>
      <c r="G290" s="42" t="s">
        <v>5422</v>
      </c>
      <c r="H290" s="38" t="s">
        <v>1367</v>
      </c>
      <c r="I290" s="43" t="s">
        <v>5709</v>
      </c>
      <c r="J290" s="42"/>
      <c r="K290" s="39" t="s">
        <v>5422</v>
      </c>
    </row>
    <row r="291" spans="4:11" ht="26" x14ac:dyDescent="0.35">
      <c r="D291" s="38" t="s">
        <v>5163</v>
      </c>
      <c r="E291" s="21"/>
      <c r="F291" s="38" t="s">
        <v>5164</v>
      </c>
      <c r="G291" s="42" t="s">
        <v>211</v>
      </c>
      <c r="H291" s="38" t="s">
        <v>5420</v>
      </c>
      <c r="I291" s="43" t="s">
        <v>5699</v>
      </c>
      <c r="J291" s="42" t="s">
        <v>5504</v>
      </c>
      <c r="K291" s="39" t="s">
        <v>5422</v>
      </c>
    </row>
    <row r="292" spans="4:11" ht="26" x14ac:dyDescent="0.35">
      <c r="D292" s="38" t="s">
        <v>5422</v>
      </c>
      <c r="E292" s="21"/>
      <c r="F292" s="38" t="s">
        <v>5422</v>
      </c>
      <c r="G292" s="42" t="s">
        <v>5422</v>
      </c>
      <c r="H292" s="38" t="s">
        <v>1348</v>
      </c>
      <c r="I292" s="43" t="s">
        <v>5700</v>
      </c>
      <c r="J292" s="42"/>
      <c r="K292" s="39" t="s">
        <v>5422</v>
      </c>
    </row>
    <row r="293" spans="4:11" ht="26" x14ac:dyDescent="0.35">
      <c r="D293" s="38" t="s">
        <v>5422</v>
      </c>
      <c r="E293" s="21"/>
      <c r="F293" s="38" t="s">
        <v>5422</v>
      </c>
      <c r="G293" s="42" t="s">
        <v>5422</v>
      </c>
      <c r="H293" s="38" t="s">
        <v>1350</v>
      </c>
      <c r="I293" s="43" t="s">
        <v>5701</v>
      </c>
      <c r="J293" s="42"/>
      <c r="K293" s="39" t="s">
        <v>5422</v>
      </c>
    </row>
    <row r="294" spans="4:11" x14ac:dyDescent="0.35">
      <c r="D294" s="38" t="s">
        <v>5422</v>
      </c>
      <c r="E294" s="21"/>
      <c r="F294" s="38" t="s">
        <v>5422</v>
      </c>
      <c r="G294" s="42" t="s">
        <v>5422</v>
      </c>
      <c r="H294" s="38" t="s">
        <v>1352</v>
      </c>
      <c r="I294" s="43" t="s">
        <v>5702</v>
      </c>
      <c r="J294" s="42"/>
      <c r="K294" s="39" t="s">
        <v>5422</v>
      </c>
    </row>
    <row r="295" spans="4:11" x14ac:dyDescent="0.35">
      <c r="D295" s="38" t="s">
        <v>5422</v>
      </c>
      <c r="E295" s="21"/>
      <c r="F295" s="38" t="s">
        <v>5422</v>
      </c>
      <c r="G295" s="42" t="s">
        <v>5422</v>
      </c>
      <c r="H295" s="38" t="s">
        <v>1354</v>
      </c>
      <c r="I295" s="43" t="s">
        <v>5703</v>
      </c>
      <c r="J295" s="42"/>
      <c r="K295" s="39" t="s">
        <v>5422</v>
      </c>
    </row>
    <row r="296" spans="4:11" x14ac:dyDescent="0.35">
      <c r="D296" s="38" t="s">
        <v>5422</v>
      </c>
      <c r="E296" s="21"/>
      <c r="F296" s="38" t="s">
        <v>5422</v>
      </c>
      <c r="G296" s="42" t="s">
        <v>5422</v>
      </c>
      <c r="H296" s="38" t="s">
        <v>1356</v>
      </c>
      <c r="I296" s="43" t="s">
        <v>5704</v>
      </c>
      <c r="J296" s="42"/>
      <c r="K296" s="39" t="s">
        <v>5422</v>
      </c>
    </row>
    <row r="297" spans="4:11" x14ac:dyDescent="0.35">
      <c r="D297" s="38" t="s">
        <v>5422</v>
      </c>
      <c r="E297" s="21"/>
      <c r="F297" s="38" t="s">
        <v>5422</v>
      </c>
      <c r="G297" s="42" t="s">
        <v>5422</v>
      </c>
      <c r="H297" s="38" t="s">
        <v>1358</v>
      </c>
      <c r="I297" s="43" t="s">
        <v>5705</v>
      </c>
      <c r="J297" s="42"/>
      <c r="K297" s="39" t="s">
        <v>5422</v>
      </c>
    </row>
    <row r="298" spans="4:11" x14ac:dyDescent="0.35">
      <c r="D298" s="38" t="s">
        <v>5422</v>
      </c>
      <c r="E298" s="21"/>
      <c r="F298" s="38" t="s">
        <v>5422</v>
      </c>
      <c r="G298" s="42" t="s">
        <v>5422</v>
      </c>
      <c r="H298" s="38" t="s">
        <v>1360</v>
      </c>
      <c r="I298" s="43" t="s">
        <v>5710</v>
      </c>
      <c r="J298" s="42"/>
      <c r="K298" s="39" t="s">
        <v>5422</v>
      </c>
    </row>
    <row r="299" spans="4:11" ht="26" x14ac:dyDescent="0.35">
      <c r="D299" s="38" t="s">
        <v>5165</v>
      </c>
      <c r="E299" s="21"/>
      <c r="F299" s="38" t="s">
        <v>5166</v>
      </c>
      <c r="G299" s="42" t="s">
        <v>211</v>
      </c>
      <c r="H299" s="38" t="s">
        <v>5420</v>
      </c>
      <c r="I299" s="43" t="s">
        <v>5699</v>
      </c>
      <c r="J299" s="42" t="s">
        <v>5504</v>
      </c>
      <c r="K299" s="39" t="s">
        <v>5422</v>
      </c>
    </row>
    <row r="300" spans="4:11" ht="26" x14ac:dyDescent="0.35">
      <c r="D300" s="38" t="s">
        <v>5422</v>
      </c>
      <c r="E300" s="21"/>
      <c r="F300" s="38" t="s">
        <v>5422</v>
      </c>
      <c r="G300" s="42" t="s">
        <v>5422</v>
      </c>
      <c r="H300" s="38" t="s">
        <v>1348</v>
      </c>
      <c r="I300" s="43" t="s">
        <v>5700</v>
      </c>
      <c r="J300" s="42"/>
      <c r="K300" s="39" t="s">
        <v>5422</v>
      </c>
    </row>
    <row r="301" spans="4:11" ht="26" x14ac:dyDescent="0.35">
      <c r="D301" s="38" t="s">
        <v>5422</v>
      </c>
      <c r="E301" s="21"/>
      <c r="F301" s="38" t="s">
        <v>5422</v>
      </c>
      <c r="G301" s="42" t="s">
        <v>5422</v>
      </c>
      <c r="H301" s="38" t="s">
        <v>1350</v>
      </c>
      <c r="I301" s="43" t="s">
        <v>5701</v>
      </c>
      <c r="J301" s="42"/>
      <c r="K301" s="39" t="s">
        <v>5422</v>
      </c>
    </row>
    <row r="302" spans="4:11" x14ac:dyDescent="0.35">
      <c r="D302" s="38" t="s">
        <v>5422</v>
      </c>
      <c r="E302" s="21"/>
      <c r="F302" s="38" t="s">
        <v>5422</v>
      </c>
      <c r="G302" s="42" t="s">
        <v>5422</v>
      </c>
      <c r="H302" s="38" t="s">
        <v>1352</v>
      </c>
      <c r="I302" s="43" t="s">
        <v>5702</v>
      </c>
      <c r="J302" s="42"/>
      <c r="K302" s="39" t="s">
        <v>5422</v>
      </c>
    </row>
    <row r="303" spans="4:11" x14ac:dyDescent="0.35">
      <c r="D303" s="38" t="s">
        <v>5422</v>
      </c>
      <c r="E303" s="21"/>
      <c r="F303" s="38" t="s">
        <v>5422</v>
      </c>
      <c r="G303" s="42" t="s">
        <v>5422</v>
      </c>
      <c r="H303" s="38" t="s">
        <v>1354</v>
      </c>
      <c r="I303" s="43" t="s">
        <v>5703</v>
      </c>
      <c r="J303" s="42"/>
      <c r="K303" s="39" t="s">
        <v>5422</v>
      </c>
    </row>
    <row r="304" spans="4:11" x14ac:dyDescent="0.35">
      <c r="D304" s="38" t="s">
        <v>5422</v>
      </c>
      <c r="E304" s="21"/>
      <c r="F304" s="38" t="s">
        <v>5422</v>
      </c>
      <c r="G304" s="42" t="s">
        <v>5422</v>
      </c>
      <c r="H304" s="38" t="s">
        <v>1356</v>
      </c>
      <c r="I304" s="43" t="s">
        <v>5704</v>
      </c>
      <c r="J304" s="42"/>
      <c r="K304" s="39" t="s">
        <v>5422</v>
      </c>
    </row>
    <row r="305" spans="4:11" x14ac:dyDescent="0.35">
      <c r="D305" s="38" t="s">
        <v>5422</v>
      </c>
      <c r="E305" s="21"/>
      <c r="F305" s="38" t="s">
        <v>5422</v>
      </c>
      <c r="G305" s="42" t="s">
        <v>5422</v>
      </c>
      <c r="H305" s="38" t="s">
        <v>1358</v>
      </c>
      <c r="I305" s="43" t="s">
        <v>5705</v>
      </c>
      <c r="J305" s="42"/>
      <c r="K305" s="39" t="s">
        <v>5422</v>
      </c>
    </row>
    <row r="306" spans="4:11" x14ac:dyDescent="0.35">
      <c r="D306" s="38" t="s">
        <v>5422</v>
      </c>
      <c r="E306" s="21"/>
      <c r="F306" s="38" t="s">
        <v>5422</v>
      </c>
      <c r="G306" s="42" t="s">
        <v>5422</v>
      </c>
      <c r="H306" s="38" t="s">
        <v>1360</v>
      </c>
      <c r="I306" s="43" t="s">
        <v>5710</v>
      </c>
      <c r="J306" s="42"/>
      <c r="K306" s="39" t="s">
        <v>5422</v>
      </c>
    </row>
    <row r="307" spans="4:11" ht="26" x14ac:dyDescent="0.35">
      <c r="D307" s="38" t="s">
        <v>5167</v>
      </c>
      <c r="E307" s="21"/>
      <c r="F307" s="38" t="s">
        <v>5161</v>
      </c>
      <c r="G307" s="42" t="s">
        <v>211</v>
      </c>
      <c r="H307" s="38" t="s">
        <v>5420</v>
      </c>
      <c r="I307" s="43" t="s">
        <v>5699</v>
      </c>
      <c r="J307" s="42" t="s">
        <v>5504</v>
      </c>
      <c r="K307" s="39" t="s">
        <v>5422</v>
      </c>
    </row>
    <row r="308" spans="4:11" ht="26" x14ac:dyDescent="0.35">
      <c r="D308" s="38" t="s">
        <v>5422</v>
      </c>
      <c r="E308" s="21"/>
      <c r="F308" s="38" t="s">
        <v>5422</v>
      </c>
      <c r="G308" s="42" t="s">
        <v>5422</v>
      </c>
      <c r="H308" s="38" t="s">
        <v>1348</v>
      </c>
      <c r="I308" s="43" t="s">
        <v>5700</v>
      </c>
      <c r="J308" s="42"/>
      <c r="K308" s="39" t="s">
        <v>5422</v>
      </c>
    </row>
    <row r="309" spans="4:11" ht="26" x14ac:dyDescent="0.35">
      <c r="D309" s="38" t="s">
        <v>5422</v>
      </c>
      <c r="E309" s="21"/>
      <c r="F309" s="38" t="s">
        <v>5422</v>
      </c>
      <c r="G309" s="42" t="s">
        <v>5422</v>
      </c>
      <c r="H309" s="38" t="s">
        <v>1350</v>
      </c>
      <c r="I309" s="43" t="s">
        <v>5701</v>
      </c>
      <c r="J309" s="42"/>
      <c r="K309" s="39" t="s">
        <v>5422</v>
      </c>
    </row>
    <row r="310" spans="4:11" x14ac:dyDescent="0.35">
      <c r="D310" s="38" t="s">
        <v>5422</v>
      </c>
      <c r="E310" s="21"/>
      <c r="F310" s="38" t="s">
        <v>5422</v>
      </c>
      <c r="G310" s="42" t="s">
        <v>5422</v>
      </c>
      <c r="H310" s="38" t="s">
        <v>1352</v>
      </c>
      <c r="I310" s="43" t="s">
        <v>5702</v>
      </c>
      <c r="J310" s="42"/>
      <c r="K310" s="39" t="s">
        <v>5422</v>
      </c>
    </row>
    <row r="311" spans="4:11" x14ac:dyDescent="0.35">
      <c r="D311" s="38" t="s">
        <v>5422</v>
      </c>
      <c r="E311" s="21"/>
      <c r="F311" s="38" t="s">
        <v>5422</v>
      </c>
      <c r="G311" s="42" t="s">
        <v>5422</v>
      </c>
      <c r="H311" s="38" t="s">
        <v>1354</v>
      </c>
      <c r="I311" s="43" t="s">
        <v>5703</v>
      </c>
      <c r="J311" s="42"/>
      <c r="K311" s="39" t="s">
        <v>5422</v>
      </c>
    </row>
    <row r="312" spans="4:11" x14ac:dyDescent="0.35">
      <c r="D312" s="38" t="s">
        <v>5422</v>
      </c>
      <c r="E312" s="21"/>
      <c r="F312" s="38" t="s">
        <v>5422</v>
      </c>
      <c r="G312" s="42" t="s">
        <v>5422</v>
      </c>
      <c r="H312" s="38" t="s">
        <v>1356</v>
      </c>
      <c r="I312" s="43" t="s">
        <v>5704</v>
      </c>
      <c r="J312" s="42"/>
      <c r="K312" s="39" t="s">
        <v>5422</v>
      </c>
    </row>
    <row r="313" spans="4:11" x14ac:dyDescent="0.35">
      <c r="D313" s="38" t="s">
        <v>5422</v>
      </c>
      <c r="E313" s="21"/>
      <c r="F313" s="38" t="s">
        <v>5422</v>
      </c>
      <c r="G313" s="42" t="s">
        <v>5422</v>
      </c>
      <c r="H313" s="38" t="s">
        <v>1358</v>
      </c>
      <c r="I313" s="43" t="s">
        <v>5705</v>
      </c>
      <c r="J313" s="42"/>
      <c r="K313" s="39" t="s">
        <v>5422</v>
      </c>
    </row>
    <row r="314" spans="4:11" x14ac:dyDescent="0.35">
      <c r="D314" s="38" t="s">
        <v>5422</v>
      </c>
      <c r="E314" s="21"/>
      <c r="F314" s="38" t="s">
        <v>5422</v>
      </c>
      <c r="G314" s="42" t="s">
        <v>5422</v>
      </c>
      <c r="H314" s="38" t="s">
        <v>1360</v>
      </c>
      <c r="I314" s="43" t="s">
        <v>5711</v>
      </c>
      <c r="J314" s="42"/>
      <c r="K314" s="39" t="s">
        <v>5422</v>
      </c>
    </row>
    <row r="315" spans="4:11" x14ac:dyDescent="0.35">
      <c r="D315" s="38" t="s">
        <v>5422</v>
      </c>
      <c r="E315" s="21"/>
      <c r="F315" s="38" t="s">
        <v>5422</v>
      </c>
      <c r="G315" s="42" t="s">
        <v>5422</v>
      </c>
      <c r="H315" s="38" t="s">
        <v>1362</v>
      </c>
      <c r="I315" s="43" t="s">
        <v>5712</v>
      </c>
      <c r="J315" s="42"/>
      <c r="K315" s="39" t="s">
        <v>5422</v>
      </c>
    </row>
    <row r="316" spans="4:11" ht="26" x14ac:dyDescent="0.35">
      <c r="D316" s="38" t="s">
        <v>5168</v>
      </c>
      <c r="E316" s="21"/>
      <c r="F316" s="38" t="s">
        <v>5169</v>
      </c>
      <c r="G316" s="42" t="s">
        <v>211</v>
      </c>
      <c r="H316" s="38" t="s">
        <v>5420</v>
      </c>
      <c r="I316" s="43" t="s">
        <v>5699</v>
      </c>
      <c r="J316" s="42" t="s">
        <v>5504</v>
      </c>
      <c r="K316" s="39" t="s">
        <v>5422</v>
      </c>
    </row>
    <row r="317" spans="4:11" ht="26" x14ac:dyDescent="0.35">
      <c r="D317" s="38" t="s">
        <v>5422</v>
      </c>
      <c r="E317" s="21"/>
      <c r="F317" s="38" t="s">
        <v>5422</v>
      </c>
      <c r="G317" s="42" t="s">
        <v>5422</v>
      </c>
      <c r="H317" s="38" t="s">
        <v>1348</v>
      </c>
      <c r="I317" s="43" t="s">
        <v>5700</v>
      </c>
      <c r="J317" s="42"/>
      <c r="K317" s="39" t="s">
        <v>5422</v>
      </c>
    </row>
    <row r="318" spans="4:11" ht="26" x14ac:dyDescent="0.35">
      <c r="D318" s="38" t="s">
        <v>5422</v>
      </c>
      <c r="E318" s="21"/>
      <c r="F318" s="38" t="s">
        <v>5422</v>
      </c>
      <c r="G318" s="42" t="s">
        <v>5422</v>
      </c>
      <c r="H318" s="38" t="s">
        <v>1350</v>
      </c>
      <c r="I318" s="43" t="s">
        <v>5701</v>
      </c>
      <c r="J318" s="42"/>
      <c r="K318" s="39" t="s">
        <v>5422</v>
      </c>
    </row>
    <row r="319" spans="4:11" x14ac:dyDescent="0.35">
      <c r="D319" s="38" t="s">
        <v>5422</v>
      </c>
      <c r="E319" s="21"/>
      <c r="F319" s="38" t="s">
        <v>5422</v>
      </c>
      <c r="G319" s="42" t="s">
        <v>5422</v>
      </c>
      <c r="H319" s="38" t="s">
        <v>1352</v>
      </c>
      <c r="I319" s="43" t="s">
        <v>5702</v>
      </c>
      <c r="J319" s="42"/>
      <c r="K319" s="39" t="s">
        <v>5422</v>
      </c>
    </row>
    <row r="320" spans="4:11" x14ac:dyDescent="0.35">
      <c r="D320" s="38" t="s">
        <v>5422</v>
      </c>
      <c r="E320" s="21"/>
      <c r="F320" s="38" t="s">
        <v>5422</v>
      </c>
      <c r="G320" s="42" t="s">
        <v>5422</v>
      </c>
      <c r="H320" s="38" t="s">
        <v>1354</v>
      </c>
      <c r="I320" s="43" t="s">
        <v>5703</v>
      </c>
      <c r="J320" s="42"/>
      <c r="K320" s="39" t="s">
        <v>5422</v>
      </c>
    </row>
    <row r="321" spans="4:11" x14ac:dyDescent="0.35">
      <c r="D321" s="38" t="s">
        <v>5422</v>
      </c>
      <c r="E321" s="21"/>
      <c r="F321" s="38" t="s">
        <v>5422</v>
      </c>
      <c r="G321" s="42" t="s">
        <v>5422</v>
      </c>
      <c r="H321" s="38" t="s">
        <v>1356</v>
      </c>
      <c r="I321" s="43" t="s">
        <v>5704</v>
      </c>
      <c r="J321" s="42"/>
      <c r="K321" s="39" t="s">
        <v>5422</v>
      </c>
    </row>
    <row r="322" spans="4:11" x14ac:dyDescent="0.35">
      <c r="D322" s="38" t="s">
        <v>5422</v>
      </c>
      <c r="E322" s="21"/>
      <c r="F322" s="38" t="s">
        <v>5422</v>
      </c>
      <c r="G322" s="42" t="s">
        <v>5422</v>
      </c>
      <c r="H322" s="38" t="s">
        <v>1358</v>
      </c>
      <c r="I322" s="43" t="s">
        <v>5713</v>
      </c>
      <c r="J322" s="42"/>
      <c r="K322" s="39" t="s">
        <v>5422</v>
      </c>
    </row>
    <row r="323" spans="4:11" ht="26" x14ac:dyDescent="0.35">
      <c r="D323" s="38" t="s">
        <v>5170</v>
      </c>
      <c r="E323" s="21"/>
      <c r="F323" s="38" t="s">
        <v>5171</v>
      </c>
      <c r="G323" s="42" t="s">
        <v>211</v>
      </c>
      <c r="H323" s="38" t="s">
        <v>5420</v>
      </c>
      <c r="I323" s="43" t="s">
        <v>5699</v>
      </c>
      <c r="J323" s="42" t="s">
        <v>5504</v>
      </c>
      <c r="K323" s="39" t="s">
        <v>5422</v>
      </c>
    </row>
    <row r="324" spans="4:11" ht="26" x14ac:dyDescent="0.35">
      <c r="D324" s="38" t="s">
        <v>5422</v>
      </c>
      <c r="E324" s="21"/>
      <c r="F324" s="38" t="s">
        <v>5422</v>
      </c>
      <c r="G324" s="42" t="s">
        <v>5422</v>
      </c>
      <c r="H324" s="38" t="s">
        <v>1348</v>
      </c>
      <c r="I324" s="43" t="s">
        <v>5714</v>
      </c>
      <c r="J324" s="42"/>
      <c r="K324" s="39" t="s">
        <v>5422</v>
      </c>
    </row>
    <row r="325" spans="4:11" x14ac:dyDescent="0.35">
      <c r="D325" s="38" t="s">
        <v>5422</v>
      </c>
      <c r="E325" s="21"/>
      <c r="F325" s="38" t="s">
        <v>5422</v>
      </c>
      <c r="G325" s="42" t="s">
        <v>5422</v>
      </c>
      <c r="H325" s="38" t="s">
        <v>1350</v>
      </c>
      <c r="I325" s="43" t="s">
        <v>5702</v>
      </c>
      <c r="J325" s="42"/>
      <c r="K325" s="39" t="s">
        <v>5422</v>
      </c>
    </row>
    <row r="326" spans="4:11" x14ac:dyDescent="0.35">
      <c r="D326" s="38" t="s">
        <v>5422</v>
      </c>
      <c r="E326" s="21"/>
      <c r="F326" s="38" t="s">
        <v>5422</v>
      </c>
      <c r="G326" s="42" t="s">
        <v>5422</v>
      </c>
      <c r="H326" s="38" t="s">
        <v>1352</v>
      </c>
      <c r="I326" s="43" t="s">
        <v>5715</v>
      </c>
      <c r="J326" s="42"/>
      <c r="K326" s="39" t="s">
        <v>5422</v>
      </c>
    </row>
    <row r="327" spans="4:11" x14ac:dyDescent="0.35">
      <c r="D327" s="38" t="s">
        <v>5422</v>
      </c>
      <c r="E327" s="21"/>
      <c r="F327" s="38" t="s">
        <v>5422</v>
      </c>
      <c r="G327" s="42" t="s">
        <v>5422</v>
      </c>
      <c r="H327" s="38" t="s">
        <v>1354</v>
      </c>
      <c r="I327" s="43" t="s">
        <v>5713</v>
      </c>
      <c r="J327" s="42"/>
      <c r="K327" s="39" t="s">
        <v>5422</v>
      </c>
    </row>
    <row r="328" spans="4:11" ht="26" x14ac:dyDescent="0.35">
      <c r="D328" s="38" t="s">
        <v>5172</v>
      </c>
      <c r="E328" s="21"/>
      <c r="F328" s="38" t="s">
        <v>5755</v>
      </c>
      <c r="G328" s="42" t="s">
        <v>293</v>
      </c>
      <c r="H328" s="38" t="s">
        <v>59</v>
      </c>
      <c r="I328" s="43"/>
      <c r="J328" s="42" t="s">
        <v>5503</v>
      </c>
      <c r="K328" s="39" t="s">
        <v>5422</v>
      </c>
    </row>
    <row r="329" spans="4:11" x14ac:dyDescent="0.35">
      <c r="D329" s="38" t="s">
        <v>5422</v>
      </c>
      <c r="E329" s="21"/>
      <c r="F329" s="38" t="s">
        <v>5422</v>
      </c>
      <c r="G329" s="42" t="s">
        <v>5422</v>
      </c>
      <c r="H329" s="38" t="s">
        <v>5733</v>
      </c>
      <c r="I329" s="43"/>
      <c r="J329" s="42"/>
      <c r="K329" s="39" t="s">
        <v>5422</v>
      </c>
    </row>
    <row r="330" spans="4:11" x14ac:dyDescent="0.35">
      <c r="D330" s="38" t="s">
        <v>5422</v>
      </c>
      <c r="E330" s="21"/>
      <c r="F330" s="38" t="s">
        <v>5422</v>
      </c>
      <c r="G330" s="42" t="s">
        <v>5422</v>
      </c>
      <c r="H330" s="38" t="s">
        <v>5743</v>
      </c>
      <c r="I330" s="43" t="s">
        <v>5743</v>
      </c>
      <c r="J330" s="42"/>
      <c r="K330" s="39" t="s">
        <v>5422</v>
      </c>
    </row>
    <row r="331" spans="4:11" ht="26" x14ac:dyDescent="0.35">
      <c r="D331" s="38" t="s">
        <v>5173</v>
      </c>
      <c r="E331" s="21"/>
      <c r="F331" s="38" t="s">
        <v>5174</v>
      </c>
      <c r="G331" s="42" t="s">
        <v>293</v>
      </c>
      <c r="H331" s="38" t="s">
        <v>59</v>
      </c>
      <c r="I331" s="43" t="s">
        <v>5538</v>
      </c>
      <c r="J331" s="42" t="s">
        <v>5503</v>
      </c>
      <c r="K331" s="39" t="s">
        <v>5422</v>
      </c>
    </row>
    <row r="332" spans="4:11" x14ac:dyDescent="0.35">
      <c r="D332" s="38" t="s">
        <v>5422</v>
      </c>
      <c r="E332" s="21"/>
      <c r="F332" s="38" t="s">
        <v>5422</v>
      </c>
      <c r="G332" s="42" t="s">
        <v>5422</v>
      </c>
      <c r="H332" s="38" t="s">
        <v>5535</v>
      </c>
      <c r="I332" s="43" t="s">
        <v>5536</v>
      </c>
      <c r="J332" s="42"/>
      <c r="K332" s="39" t="s">
        <v>5422</v>
      </c>
    </row>
    <row r="333" spans="4:11" ht="26" x14ac:dyDescent="0.35">
      <c r="D333" s="38" t="s">
        <v>5175</v>
      </c>
      <c r="E333" s="21"/>
      <c r="F333" s="38" t="s">
        <v>5176</v>
      </c>
      <c r="G333" s="42" t="s">
        <v>211</v>
      </c>
      <c r="H333" s="38" t="s">
        <v>5420</v>
      </c>
      <c r="I333" s="43" t="s">
        <v>59</v>
      </c>
      <c r="J333" s="42" t="s">
        <v>5741</v>
      </c>
      <c r="K333" s="39" t="s">
        <v>5422</v>
      </c>
    </row>
    <row r="334" spans="4:11" ht="26" x14ac:dyDescent="0.35">
      <c r="D334" s="38" t="s">
        <v>5422</v>
      </c>
      <c r="E334" s="21"/>
      <c r="F334" s="38" t="s">
        <v>5422</v>
      </c>
      <c r="G334" s="42" t="s">
        <v>5422</v>
      </c>
      <c r="H334" s="38" t="s">
        <v>1348</v>
      </c>
      <c r="I334" s="43" t="s">
        <v>5539</v>
      </c>
      <c r="J334" s="42"/>
      <c r="K334" s="39" t="s">
        <v>5422</v>
      </c>
    </row>
    <row r="335" spans="4:11" x14ac:dyDescent="0.35">
      <c r="D335" s="38" t="s">
        <v>5178</v>
      </c>
      <c r="E335" s="21"/>
      <c r="F335" s="38" t="s">
        <v>5179</v>
      </c>
      <c r="G335" s="42" t="s">
        <v>293</v>
      </c>
      <c r="H335" s="38" t="s">
        <v>5535</v>
      </c>
      <c r="I335" s="43" t="s">
        <v>5540</v>
      </c>
      <c r="J335" s="42"/>
      <c r="K335" s="39" t="s">
        <v>5422</v>
      </c>
    </row>
    <row r="336" spans="4:11" x14ac:dyDescent="0.35">
      <c r="D336" s="38" t="s">
        <v>5422</v>
      </c>
      <c r="E336" s="21"/>
      <c r="F336" s="38" t="s">
        <v>5422</v>
      </c>
      <c r="G336" s="42" t="s">
        <v>5422</v>
      </c>
      <c r="H336" s="38" t="s">
        <v>5537</v>
      </c>
      <c r="I336" s="43" t="s">
        <v>5541</v>
      </c>
      <c r="J336" s="42"/>
      <c r="K336" s="39" t="s">
        <v>5422</v>
      </c>
    </row>
    <row r="337" spans="4:11" ht="26" x14ac:dyDescent="0.35">
      <c r="D337" s="38" t="s">
        <v>6302</v>
      </c>
      <c r="E337" s="21"/>
      <c r="F337" s="38" t="s">
        <v>6368</v>
      </c>
      <c r="G337" s="42" t="s">
        <v>211</v>
      </c>
      <c r="H337" s="38" t="s">
        <v>1381</v>
      </c>
      <c r="I337" s="43" t="s">
        <v>1875</v>
      </c>
      <c r="J337" s="42" t="s">
        <v>5504</v>
      </c>
      <c r="K337" s="39" t="s">
        <v>5422</v>
      </c>
    </row>
    <row r="338" spans="4:11" ht="26" x14ac:dyDescent="0.35">
      <c r="D338" s="38" t="s">
        <v>5422</v>
      </c>
      <c r="E338" s="21"/>
      <c r="F338" s="38" t="s">
        <v>5422</v>
      </c>
      <c r="G338" s="42" t="s">
        <v>5422</v>
      </c>
      <c r="H338" s="38" t="s">
        <v>1383</v>
      </c>
      <c r="I338" s="43" t="s">
        <v>1876</v>
      </c>
      <c r="J338" s="42"/>
      <c r="K338" s="39" t="s">
        <v>5422</v>
      </c>
    </row>
    <row r="339" spans="4:11" ht="26" x14ac:dyDescent="0.35">
      <c r="D339" s="38" t="s">
        <v>5422</v>
      </c>
      <c r="E339" s="21"/>
      <c r="F339" s="38" t="s">
        <v>5422</v>
      </c>
      <c r="G339" s="42" t="s">
        <v>5422</v>
      </c>
      <c r="H339" s="38" t="s">
        <v>1393</v>
      </c>
      <c r="I339" s="43" t="s">
        <v>1877</v>
      </c>
      <c r="J339" s="42"/>
      <c r="K339" s="39" t="s">
        <v>5422</v>
      </c>
    </row>
    <row r="340" spans="4:11" ht="26" x14ac:dyDescent="0.35">
      <c r="D340" s="38" t="s">
        <v>5422</v>
      </c>
      <c r="E340" s="21"/>
      <c r="F340" s="38" t="s">
        <v>5422</v>
      </c>
      <c r="G340" s="42" t="s">
        <v>5422</v>
      </c>
      <c r="H340" s="38" t="s">
        <v>1395</v>
      </c>
      <c r="I340" s="43" t="s">
        <v>1878</v>
      </c>
      <c r="J340" s="42"/>
      <c r="K340" s="39" t="s">
        <v>5422</v>
      </c>
    </row>
    <row r="341" spans="4:11" ht="26" x14ac:dyDescent="0.35">
      <c r="D341" s="38" t="s">
        <v>5422</v>
      </c>
      <c r="E341" s="21"/>
      <c r="F341" s="38" t="s">
        <v>5422</v>
      </c>
      <c r="G341" s="42" t="s">
        <v>5422</v>
      </c>
      <c r="H341" s="38" t="s">
        <v>1403</v>
      </c>
      <c r="I341" s="43" t="s">
        <v>1879</v>
      </c>
      <c r="J341" s="42"/>
      <c r="K341" s="39" t="s">
        <v>5422</v>
      </c>
    </row>
    <row r="342" spans="4:11" ht="39" x14ac:dyDescent="0.35">
      <c r="D342" s="38" t="s">
        <v>5422</v>
      </c>
      <c r="E342" s="21"/>
      <c r="F342" s="38" t="s">
        <v>5422</v>
      </c>
      <c r="G342" s="42" t="s">
        <v>5422</v>
      </c>
      <c r="H342" s="38" t="s">
        <v>5542</v>
      </c>
      <c r="I342" s="43" t="s">
        <v>1880</v>
      </c>
      <c r="J342" s="42"/>
      <c r="K342" s="39" t="s">
        <v>5422</v>
      </c>
    </row>
    <row r="343" spans="4:11" ht="26" x14ac:dyDescent="0.35">
      <c r="D343" s="38" t="s">
        <v>5181</v>
      </c>
      <c r="E343" s="21"/>
      <c r="F343" s="38" t="s">
        <v>5182</v>
      </c>
      <c r="G343" s="42" t="s">
        <v>211</v>
      </c>
      <c r="H343" s="38" t="s">
        <v>5420</v>
      </c>
      <c r="I343" s="43" t="s">
        <v>5543</v>
      </c>
      <c r="J343" s="42" t="s">
        <v>5504</v>
      </c>
      <c r="K343" s="39" t="s">
        <v>5422</v>
      </c>
    </row>
    <row r="344" spans="4:11" x14ac:dyDescent="0.35">
      <c r="D344" s="38" t="s">
        <v>5422</v>
      </c>
      <c r="E344" s="21"/>
      <c r="F344" s="38" t="s">
        <v>5422</v>
      </c>
      <c r="G344" s="42" t="s">
        <v>5422</v>
      </c>
      <c r="H344" s="38" t="s">
        <v>1348</v>
      </c>
      <c r="I344" s="43" t="s">
        <v>5544</v>
      </c>
      <c r="J344" s="42"/>
      <c r="K344" s="39" t="s">
        <v>5422</v>
      </c>
    </row>
    <row r="345" spans="4:11" x14ac:dyDescent="0.35">
      <c r="D345" s="38" t="s">
        <v>5422</v>
      </c>
      <c r="E345" s="21"/>
      <c r="F345" s="38" t="s">
        <v>5422</v>
      </c>
      <c r="G345" s="42" t="s">
        <v>5422</v>
      </c>
      <c r="H345" s="38" t="s">
        <v>1350</v>
      </c>
      <c r="I345" s="43" t="s">
        <v>5545</v>
      </c>
      <c r="J345" s="42"/>
      <c r="K345" s="39" t="s">
        <v>5422</v>
      </c>
    </row>
    <row r="346" spans="4:11" x14ac:dyDescent="0.35">
      <c r="D346" s="38" t="s">
        <v>5422</v>
      </c>
      <c r="E346" s="21"/>
      <c r="F346" s="38" t="s">
        <v>5422</v>
      </c>
      <c r="G346" s="42" t="s">
        <v>5422</v>
      </c>
      <c r="H346" s="38" t="s">
        <v>1352</v>
      </c>
      <c r="I346" s="43" t="s">
        <v>5546</v>
      </c>
      <c r="J346" s="42"/>
      <c r="K346" s="39" t="s">
        <v>5422</v>
      </c>
    </row>
    <row r="347" spans="4:11" ht="26" x14ac:dyDescent="0.35">
      <c r="D347" s="38" t="s">
        <v>5184</v>
      </c>
      <c r="E347" s="21"/>
      <c r="F347" s="38" t="s">
        <v>5185</v>
      </c>
      <c r="G347" s="42" t="s">
        <v>211</v>
      </c>
      <c r="H347" s="38" t="s">
        <v>5420</v>
      </c>
      <c r="I347" s="43" t="s">
        <v>5716</v>
      </c>
      <c r="J347" s="42" t="s">
        <v>5504</v>
      </c>
      <c r="K347" s="39" t="s">
        <v>5422</v>
      </c>
    </row>
    <row r="348" spans="4:11" x14ac:dyDescent="0.35">
      <c r="D348" s="38" t="s">
        <v>5422</v>
      </c>
      <c r="E348" s="21"/>
      <c r="F348" s="38" t="s">
        <v>5422</v>
      </c>
      <c r="G348" s="42" t="s">
        <v>5422</v>
      </c>
      <c r="H348" s="38" t="s">
        <v>1348</v>
      </c>
      <c r="I348" s="43" t="s">
        <v>5717</v>
      </c>
      <c r="J348" s="42"/>
      <c r="K348" s="39" t="s">
        <v>5422</v>
      </c>
    </row>
    <row r="349" spans="4:11" x14ac:dyDescent="0.35">
      <c r="D349" s="38" t="s">
        <v>5422</v>
      </c>
      <c r="E349" s="21"/>
      <c r="F349" s="38" t="s">
        <v>5422</v>
      </c>
      <c r="G349" s="42" t="s">
        <v>5422</v>
      </c>
      <c r="H349" s="38" t="s">
        <v>1350</v>
      </c>
      <c r="I349" s="43" t="s">
        <v>5718</v>
      </c>
      <c r="J349" s="42"/>
      <c r="K349" s="39" t="s">
        <v>5422</v>
      </c>
    </row>
    <row r="350" spans="4:11" x14ac:dyDescent="0.35">
      <c r="D350" s="38" t="s">
        <v>5422</v>
      </c>
      <c r="E350" s="21"/>
      <c r="F350" s="38" t="s">
        <v>5422</v>
      </c>
      <c r="G350" s="42" t="s">
        <v>5422</v>
      </c>
      <c r="H350" s="38" t="s">
        <v>1352</v>
      </c>
      <c r="I350" s="43" t="s">
        <v>5719</v>
      </c>
      <c r="J350" s="42"/>
      <c r="K350" s="39" t="s">
        <v>5422</v>
      </c>
    </row>
    <row r="351" spans="4:11" x14ac:dyDescent="0.35">
      <c r="D351" s="38" t="s">
        <v>5422</v>
      </c>
      <c r="E351" s="21"/>
      <c r="F351" s="38" t="s">
        <v>5422</v>
      </c>
      <c r="G351" s="42" t="s">
        <v>5422</v>
      </c>
      <c r="H351" s="38" t="s">
        <v>1354</v>
      </c>
      <c r="I351" s="43" t="s">
        <v>5720</v>
      </c>
      <c r="J351" s="42"/>
      <c r="K351" s="39" t="s">
        <v>5422</v>
      </c>
    </row>
    <row r="352" spans="4:11" x14ac:dyDescent="0.35">
      <c r="D352" s="38" t="s">
        <v>5422</v>
      </c>
      <c r="E352" s="21"/>
      <c r="F352" s="38" t="s">
        <v>5422</v>
      </c>
      <c r="G352" s="42" t="s">
        <v>5422</v>
      </c>
      <c r="H352" s="38" t="s">
        <v>1356</v>
      </c>
      <c r="I352" s="43" t="s">
        <v>5721</v>
      </c>
      <c r="J352" s="42"/>
      <c r="K352" s="39" t="s">
        <v>5422</v>
      </c>
    </row>
    <row r="353" spans="4:11" x14ac:dyDescent="0.35">
      <c r="D353" s="38" t="s">
        <v>5422</v>
      </c>
      <c r="E353" s="21"/>
      <c r="F353" s="38" t="s">
        <v>5422</v>
      </c>
      <c r="G353" s="42" t="s">
        <v>5422</v>
      </c>
      <c r="H353" s="38" t="s">
        <v>1358</v>
      </c>
      <c r="I353" s="43" t="s">
        <v>5722</v>
      </c>
      <c r="J353" s="42"/>
      <c r="K353" s="39" t="s">
        <v>5422</v>
      </c>
    </row>
    <row r="354" spans="4:11" ht="26" x14ac:dyDescent="0.35">
      <c r="D354" s="38" t="s">
        <v>5187</v>
      </c>
      <c r="E354" s="21"/>
      <c r="F354" s="38" t="s">
        <v>5188</v>
      </c>
      <c r="G354" s="42" t="s">
        <v>211</v>
      </c>
      <c r="H354" s="38" t="s">
        <v>5420</v>
      </c>
      <c r="I354" s="43" t="s">
        <v>5723</v>
      </c>
      <c r="J354" s="42" t="s">
        <v>5504</v>
      </c>
      <c r="K354" s="39" t="s">
        <v>5422</v>
      </c>
    </row>
    <row r="355" spans="4:11" x14ac:dyDescent="0.35">
      <c r="D355" s="38" t="s">
        <v>5422</v>
      </c>
      <c r="E355" s="21"/>
      <c r="F355" s="38" t="s">
        <v>5422</v>
      </c>
      <c r="G355" s="42" t="s">
        <v>5422</v>
      </c>
      <c r="H355" s="38" t="s">
        <v>1348</v>
      </c>
      <c r="I355" s="43" t="s">
        <v>5720</v>
      </c>
      <c r="J355" s="42"/>
      <c r="K355" s="39" t="s">
        <v>5422</v>
      </c>
    </row>
    <row r="356" spans="4:11" x14ac:dyDescent="0.35">
      <c r="D356" s="38" t="s">
        <v>5422</v>
      </c>
      <c r="E356" s="21"/>
      <c r="F356" s="38" t="s">
        <v>5422</v>
      </c>
      <c r="G356" s="42" t="s">
        <v>5422</v>
      </c>
      <c r="H356" s="38" t="s">
        <v>1350</v>
      </c>
      <c r="I356" s="43" t="s">
        <v>5721</v>
      </c>
      <c r="J356" s="42"/>
      <c r="K356" s="39" t="s">
        <v>5422</v>
      </c>
    </row>
    <row r="357" spans="4:11" x14ac:dyDescent="0.35">
      <c r="D357" s="38" t="s">
        <v>5422</v>
      </c>
      <c r="E357" s="21"/>
      <c r="F357" s="38" t="s">
        <v>5422</v>
      </c>
      <c r="G357" s="42" t="s">
        <v>5422</v>
      </c>
      <c r="H357" s="38" t="s">
        <v>1352</v>
      </c>
      <c r="I357" s="43" t="s">
        <v>5722</v>
      </c>
      <c r="J357" s="42"/>
      <c r="K357" s="39" t="s">
        <v>5422</v>
      </c>
    </row>
    <row r="358" spans="4:11" ht="26" x14ac:dyDescent="0.35">
      <c r="D358" s="38" t="s">
        <v>5190</v>
      </c>
      <c r="E358" s="21"/>
      <c r="F358" s="38" t="s">
        <v>5191</v>
      </c>
      <c r="G358" s="42" t="s">
        <v>211</v>
      </c>
      <c r="H358" s="38" t="s">
        <v>5420</v>
      </c>
      <c r="I358" s="43" t="s">
        <v>5724</v>
      </c>
      <c r="J358" s="42" t="s">
        <v>5504</v>
      </c>
      <c r="K358" s="39" t="s">
        <v>5422</v>
      </c>
    </row>
    <row r="359" spans="4:11" x14ac:dyDescent="0.35">
      <c r="D359" s="38" t="s">
        <v>5422</v>
      </c>
      <c r="E359" s="21"/>
      <c r="F359" s="38" t="s">
        <v>5422</v>
      </c>
      <c r="G359" s="42" t="s">
        <v>5422</v>
      </c>
      <c r="H359" s="38" t="s">
        <v>1348</v>
      </c>
      <c r="I359" s="43" t="s">
        <v>5725</v>
      </c>
      <c r="J359" s="42"/>
      <c r="K359" s="39" t="s">
        <v>5422</v>
      </c>
    </row>
    <row r="360" spans="4:11" x14ac:dyDescent="0.35">
      <c r="D360" s="38" t="s">
        <v>5422</v>
      </c>
      <c r="E360" s="21"/>
      <c r="F360" s="38" t="s">
        <v>5422</v>
      </c>
      <c r="G360" s="42" t="s">
        <v>5422</v>
      </c>
      <c r="H360" s="38" t="s">
        <v>1350</v>
      </c>
      <c r="I360" s="43" t="s">
        <v>5726</v>
      </c>
      <c r="J360" s="42"/>
      <c r="K360" s="39" t="s">
        <v>5422</v>
      </c>
    </row>
    <row r="361" spans="4:11" x14ac:dyDescent="0.35">
      <c r="D361" s="38" t="s">
        <v>5422</v>
      </c>
      <c r="E361" s="21"/>
      <c r="F361" s="38" t="s">
        <v>5422</v>
      </c>
      <c r="G361" s="42" t="s">
        <v>5422</v>
      </c>
      <c r="H361" s="38" t="s">
        <v>1352</v>
      </c>
      <c r="I361" s="43" t="s">
        <v>5727</v>
      </c>
      <c r="J361" s="42"/>
      <c r="K361" s="39" t="s">
        <v>5422</v>
      </c>
    </row>
    <row r="362" spans="4:11" x14ac:dyDescent="0.35">
      <c r="D362" s="38" t="s">
        <v>5422</v>
      </c>
      <c r="E362" s="21"/>
      <c r="F362" s="38" t="s">
        <v>5422</v>
      </c>
      <c r="G362" s="42" t="s">
        <v>5422</v>
      </c>
      <c r="H362" s="38" t="s">
        <v>1354</v>
      </c>
      <c r="I362" s="43" t="s">
        <v>5695</v>
      </c>
      <c r="J362" s="42"/>
      <c r="K362" s="39" t="s">
        <v>5422</v>
      </c>
    </row>
    <row r="363" spans="4:11" x14ac:dyDescent="0.35">
      <c r="D363" s="38" t="s">
        <v>5422</v>
      </c>
      <c r="E363" s="21"/>
      <c r="F363" s="38" t="s">
        <v>5422</v>
      </c>
      <c r="G363" s="42" t="s">
        <v>5422</v>
      </c>
      <c r="H363" s="38" t="s">
        <v>1356</v>
      </c>
      <c r="I363" s="43" t="s">
        <v>5728</v>
      </c>
      <c r="J363" s="42"/>
      <c r="K363" s="39" t="s">
        <v>5422</v>
      </c>
    </row>
    <row r="364" spans="4:11" x14ac:dyDescent="0.35">
      <c r="D364" s="143" t="s">
        <v>5786</v>
      </c>
      <c r="E364" s="144"/>
      <c r="F364" s="38" t="s">
        <v>5787</v>
      </c>
      <c r="G364" s="145"/>
      <c r="H364" s="143">
        <v>1</v>
      </c>
      <c r="I364" s="146" t="s">
        <v>1366</v>
      </c>
      <c r="J364" s="42" t="s">
        <v>5503</v>
      </c>
      <c r="K364" s="40"/>
    </row>
    <row r="365" spans="4:11" x14ac:dyDescent="0.35">
      <c r="D365" s="38"/>
      <c r="E365" s="21"/>
      <c r="F365" s="38"/>
      <c r="G365" s="42"/>
      <c r="H365" s="38">
        <v>2</v>
      </c>
      <c r="I365" s="43" t="s">
        <v>1349</v>
      </c>
      <c r="J365" s="42"/>
      <c r="K365" s="39"/>
    </row>
    <row r="366" spans="4:11" ht="26" x14ac:dyDescent="0.35">
      <c r="D366" s="38"/>
      <c r="E366" s="21"/>
      <c r="F366" s="38"/>
      <c r="G366" s="42"/>
      <c r="H366" s="38">
        <v>3</v>
      </c>
      <c r="I366" s="43" t="s">
        <v>5788</v>
      </c>
      <c r="J366" s="42"/>
      <c r="K366" s="39"/>
    </row>
    <row r="367" spans="4:11" x14ac:dyDescent="0.35">
      <c r="D367" s="38"/>
      <c r="E367" s="21"/>
      <c r="F367" s="38"/>
      <c r="G367" s="42"/>
      <c r="H367" s="38">
        <v>4</v>
      </c>
      <c r="I367" s="43" t="s">
        <v>1353</v>
      </c>
      <c r="J367" s="42"/>
      <c r="K367" s="39"/>
    </row>
    <row r="368" spans="4:11" x14ac:dyDescent="0.35">
      <c r="D368" s="38"/>
      <c r="E368" s="21"/>
      <c r="F368" s="38"/>
      <c r="G368" s="42"/>
      <c r="H368" s="38">
        <v>5</v>
      </c>
      <c r="I368" s="43" t="s">
        <v>5789</v>
      </c>
      <c r="J368" s="42"/>
      <c r="K368" s="39"/>
    </row>
    <row r="369" spans="4:11" ht="26" x14ac:dyDescent="0.35">
      <c r="D369" s="38"/>
      <c r="E369" s="21"/>
      <c r="F369" s="38"/>
      <c r="G369" s="42"/>
      <c r="H369" s="38">
        <v>6</v>
      </c>
      <c r="I369" s="43" t="s">
        <v>5790</v>
      </c>
      <c r="J369" s="42"/>
      <c r="K369" s="39"/>
    </row>
    <row r="370" spans="4:11" x14ac:dyDescent="0.35">
      <c r="D370" s="38" t="s">
        <v>5193</v>
      </c>
      <c r="E370" s="21"/>
      <c r="F370" s="38" t="s">
        <v>5194</v>
      </c>
      <c r="G370" s="42" t="s">
        <v>293</v>
      </c>
      <c r="H370" s="38" t="s">
        <v>5547</v>
      </c>
      <c r="I370" s="43" t="s">
        <v>5548</v>
      </c>
      <c r="J370" s="42" t="s">
        <v>5503</v>
      </c>
      <c r="K370" s="39" t="s">
        <v>5422</v>
      </c>
    </row>
    <row r="371" spans="4:11" x14ac:dyDescent="0.35">
      <c r="D371" s="38" t="s">
        <v>5422</v>
      </c>
      <c r="E371" s="21"/>
      <c r="F371" s="38" t="s">
        <v>5422</v>
      </c>
      <c r="G371" s="42" t="s">
        <v>5422</v>
      </c>
      <c r="H371" s="38" t="s">
        <v>5547</v>
      </c>
      <c r="I371" s="43" t="s">
        <v>5549</v>
      </c>
      <c r="J371" s="42"/>
      <c r="K371" s="39" t="s">
        <v>5422</v>
      </c>
    </row>
    <row r="372" spans="4:11" x14ac:dyDescent="0.35">
      <c r="D372" s="38" t="s">
        <v>5422</v>
      </c>
      <c r="E372" s="21"/>
      <c r="F372" s="38" t="s">
        <v>5422</v>
      </c>
      <c r="G372" s="42" t="s">
        <v>5422</v>
      </c>
      <c r="H372" s="38" t="s">
        <v>5547</v>
      </c>
      <c r="I372" s="43" t="s">
        <v>5550</v>
      </c>
      <c r="J372" s="42"/>
      <c r="K372" s="39" t="s">
        <v>5422</v>
      </c>
    </row>
    <row r="373" spans="4:11" x14ac:dyDescent="0.35">
      <c r="D373" s="143" t="s">
        <v>5791</v>
      </c>
      <c r="E373" s="144"/>
      <c r="F373" s="38" t="s">
        <v>5792</v>
      </c>
      <c r="G373" s="145"/>
      <c r="H373" s="143">
        <v>1</v>
      </c>
      <c r="I373" s="146" t="s">
        <v>1366</v>
      </c>
      <c r="J373" s="42" t="s">
        <v>5503</v>
      </c>
      <c r="K373" s="40"/>
    </row>
    <row r="374" spans="4:11" x14ac:dyDescent="0.35">
      <c r="D374" s="38"/>
      <c r="E374" s="21"/>
      <c r="F374" s="38"/>
      <c r="G374" s="42"/>
      <c r="H374" s="38">
        <v>2</v>
      </c>
      <c r="I374" s="43" t="s">
        <v>1349</v>
      </c>
      <c r="J374" s="42"/>
      <c r="K374" s="39"/>
    </row>
    <row r="375" spans="4:11" ht="26" x14ac:dyDescent="0.35">
      <c r="D375" s="38"/>
      <c r="E375" s="21"/>
      <c r="F375" s="38"/>
      <c r="G375" s="42"/>
      <c r="H375" s="38">
        <v>3</v>
      </c>
      <c r="I375" s="43" t="s">
        <v>5788</v>
      </c>
      <c r="J375" s="42"/>
      <c r="K375" s="39"/>
    </row>
    <row r="376" spans="4:11" x14ac:dyDescent="0.35">
      <c r="D376" s="38"/>
      <c r="E376" s="21"/>
      <c r="F376" s="38"/>
      <c r="G376" s="42"/>
      <c r="H376" s="38">
        <v>4</v>
      </c>
      <c r="I376" s="43" t="s">
        <v>1353</v>
      </c>
      <c r="J376" s="42"/>
      <c r="K376" s="39"/>
    </row>
    <row r="377" spans="4:11" x14ac:dyDescent="0.35">
      <c r="D377" s="38"/>
      <c r="E377" s="21"/>
      <c r="F377" s="38"/>
      <c r="G377" s="42"/>
      <c r="H377" s="38">
        <v>5</v>
      </c>
      <c r="I377" s="43" t="s">
        <v>5789</v>
      </c>
      <c r="J377" s="42"/>
      <c r="K377" s="39"/>
    </row>
    <row r="378" spans="4:11" ht="26" x14ac:dyDescent="0.35">
      <c r="D378" s="38"/>
      <c r="E378" s="21"/>
      <c r="F378" s="38"/>
      <c r="G378" s="42"/>
      <c r="H378" s="38">
        <v>6</v>
      </c>
      <c r="I378" s="43" t="s">
        <v>5790</v>
      </c>
      <c r="J378" s="42"/>
      <c r="K378" s="39"/>
    </row>
    <row r="379" spans="4:11" x14ac:dyDescent="0.35">
      <c r="D379" s="38" t="s">
        <v>5195</v>
      </c>
      <c r="E379" s="21"/>
      <c r="F379" s="38" t="s">
        <v>5196</v>
      </c>
      <c r="G379" s="42" t="s">
        <v>293</v>
      </c>
      <c r="H379" s="38" t="s">
        <v>5422</v>
      </c>
      <c r="I379" s="43" t="s">
        <v>5422</v>
      </c>
      <c r="J379" s="42" t="s">
        <v>5503</v>
      </c>
      <c r="K379" s="39" t="s">
        <v>5422</v>
      </c>
    </row>
    <row r="380" spans="4:11" x14ac:dyDescent="0.35">
      <c r="D380" s="38" t="s">
        <v>5422</v>
      </c>
      <c r="E380" s="21"/>
      <c r="F380" s="38" t="s">
        <v>5422</v>
      </c>
      <c r="G380" s="42" t="s">
        <v>5422</v>
      </c>
      <c r="H380" s="38" t="s">
        <v>5547</v>
      </c>
      <c r="I380" s="43" t="s">
        <v>5548</v>
      </c>
      <c r="J380" s="42"/>
      <c r="K380" s="39" t="s">
        <v>5422</v>
      </c>
    </row>
    <row r="381" spans="4:11" x14ac:dyDescent="0.35">
      <c r="D381" s="38" t="s">
        <v>5422</v>
      </c>
      <c r="E381" s="21"/>
      <c r="F381" s="38" t="s">
        <v>5422</v>
      </c>
      <c r="G381" s="42" t="s">
        <v>5422</v>
      </c>
      <c r="H381" s="38" t="s">
        <v>5547</v>
      </c>
      <c r="I381" s="43" t="s">
        <v>5549</v>
      </c>
      <c r="J381" s="42"/>
      <c r="K381" s="39" t="s">
        <v>5422</v>
      </c>
    </row>
    <row r="382" spans="4:11" x14ac:dyDescent="0.35">
      <c r="D382" s="38" t="s">
        <v>5422</v>
      </c>
      <c r="E382" s="21"/>
      <c r="F382" s="38" t="s">
        <v>5422</v>
      </c>
      <c r="G382" s="42" t="s">
        <v>5422</v>
      </c>
      <c r="H382" s="38" t="s">
        <v>5547</v>
      </c>
      <c r="I382" s="43" t="s">
        <v>5550</v>
      </c>
      <c r="J382" s="42"/>
      <c r="K382" s="39" t="s">
        <v>5422</v>
      </c>
    </row>
    <row r="383" spans="4:11" x14ac:dyDescent="0.35">
      <c r="D383" s="38" t="s">
        <v>5208</v>
      </c>
      <c r="E383" s="21"/>
      <c r="F383" s="38" t="s">
        <v>5209</v>
      </c>
      <c r="G383" s="42" t="s">
        <v>211</v>
      </c>
      <c r="H383" s="38" t="s">
        <v>5420</v>
      </c>
      <c r="I383" s="43" t="s">
        <v>5551</v>
      </c>
      <c r="J383" s="42" t="s">
        <v>5504</v>
      </c>
      <c r="K383" s="39" t="s">
        <v>5422</v>
      </c>
    </row>
    <row r="384" spans="4:11" x14ac:dyDescent="0.35">
      <c r="D384" s="38" t="s">
        <v>5422</v>
      </c>
      <c r="E384" s="21"/>
      <c r="F384" s="38" t="s">
        <v>5422</v>
      </c>
      <c r="G384" s="42" t="s">
        <v>5422</v>
      </c>
      <c r="H384" s="38" t="s">
        <v>1348</v>
      </c>
      <c r="I384" s="43" t="s">
        <v>5552</v>
      </c>
      <c r="J384" s="42"/>
      <c r="K384" s="39" t="s">
        <v>5422</v>
      </c>
    </row>
    <row r="385" spans="4:11" ht="26" x14ac:dyDescent="0.35">
      <c r="D385" s="38" t="s">
        <v>5211</v>
      </c>
      <c r="E385" s="21"/>
      <c r="F385" s="38" t="s">
        <v>5212</v>
      </c>
      <c r="G385" s="42" t="s">
        <v>211</v>
      </c>
      <c r="H385" s="38" t="s">
        <v>1364</v>
      </c>
      <c r="I385" s="43" t="s">
        <v>2222</v>
      </c>
      <c r="J385" s="42" t="s">
        <v>5503</v>
      </c>
      <c r="K385" s="39" t="s">
        <v>5795</v>
      </c>
    </row>
    <row r="386" spans="4:11" x14ac:dyDescent="0.35">
      <c r="D386" s="38" t="s">
        <v>5422</v>
      </c>
      <c r="E386" s="21"/>
      <c r="F386" s="38" t="s">
        <v>5422</v>
      </c>
      <c r="G386" s="42" t="s">
        <v>5422</v>
      </c>
      <c r="H386" s="38" t="s">
        <v>5420</v>
      </c>
      <c r="I386" s="43" t="s">
        <v>1050</v>
      </c>
      <c r="J386" s="42"/>
      <c r="K386" s="39" t="s">
        <v>5422</v>
      </c>
    </row>
    <row r="387" spans="4:11" x14ac:dyDescent="0.35">
      <c r="D387" s="38" t="s">
        <v>5422</v>
      </c>
      <c r="E387" s="21"/>
      <c r="F387" s="38" t="s">
        <v>5422</v>
      </c>
      <c r="G387" s="42" t="s">
        <v>5422</v>
      </c>
      <c r="H387" s="38" t="s">
        <v>1348</v>
      </c>
      <c r="I387" s="43" t="s">
        <v>2223</v>
      </c>
      <c r="J387" s="42"/>
      <c r="K387" s="39" t="s">
        <v>5422</v>
      </c>
    </row>
    <row r="388" spans="4:11" ht="26" x14ac:dyDescent="0.35">
      <c r="D388" s="38" t="s">
        <v>5422</v>
      </c>
      <c r="E388" s="21"/>
      <c r="F388" s="38" t="s">
        <v>5422</v>
      </c>
      <c r="G388" s="42" t="s">
        <v>5422</v>
      </c>
      <c r="H388" s="38" t="s">
        <v>1350</v>
      </c>
      <c r="I388" s="43" t="s">
        <v>16</v>
      </c>
      <c r="J388" s="42"/>
      <c r="K388" s="39" t="s">
        <v>5422</v>
      </c>
    </row>
    <row r="389" spans="4:11" x14ac:dyDescent="0.35">
      <c r="D389" s="38" t="s">
        <v>5422</v>
      </c>
      <c r="E389" s="21"/>
      <c r="F389" s="38" t="s">
        <v>5422</v>
      </c>
      <c r="G389" s="42" t="s">
        <v>5422</v>
      </c>
      <c r="H389" s="38" t="s">
        <v>1352</v>
      </c>
      <c r="I389" s="43" t="s">
        <v>2224</v>
      </c>
      <c r="J389" s="42"/>
      <c r="K389" s="39" t="s">
        <v>5422</v>
      </c>
    </row>
    <row r="390" spans="4:11" ht="26" x14ac:dyDescent="0.35">
      <c r="D390" s="38" t="s">
        <v>5422</v>
      </c>
      <c r="E390" s="21"/>
      <c r="F390" s="38" t="s">
        <v>5422</v>
      </c>
      <c r="G390" s="42" t="s">
        <v>5422</v>
      </c>
      <c r="H390" s="38" t="s">
        <v>1354</v>
      </c>
      <c r="I390" s="43" t="s">
        <v>20</v>
      </c>
      <c r="J390" s="42"/>
      <c r="K390" s="39" t="s">
        <v>5422</v>
      </c>
    </row>
    <row r="391" spans="4:11" ht="26" x14ac:dyDescent="0.35">
      <c r="D391" s="38" t="s">
        <v>5422</v>
      </c>
      <c r="E391" s="21"/>
      <c r="F391" s="38" t="s">
        <v>5422</v>
      </c>
      <c r="G391" s="42" t="s">
        <v>5422</v>
      </c>
      <c r="H391" s="38" t="s">
        <v>1356</v>
      </c>
      <c r="I391" s="43" t="s">
        <v>2197</v>
      </c>
      <c r="J391" s="42"/>
      <c r="K391" s="39" t="s">
        <v>5422</v>
      </c>
    </row>
    <row r="392" spans="4:11" ht="26" x14ac:dyDescent="0.35">
      <c r="D392" s="38" t="s">
        <v>5422</v>
      </c>
      <c r="E392" s="21"/>
      <c r="F392" s="38" t="s">
        <v>5422</v>
      </c>
      <c r="G392" s="42" t="s">
        <v>5422</v>
      </c>
      <c r="H392" s="38" t="s">
        <v>1358</v>
      </c>
      <c r="I392" s="43" t="s">
        <v>2225</v>
      </c>
      <c r="J392" s="42"/>
      <c r="K392" s="39" t="s">
        <v>5422</v>
      </c>
    </row>
    <row r="393" spans="4:11" ht="26" x14ac:dyDescent="0.35">
      <c r="D393" s="38" t="s">
        <v>5422</v>
      </c>
      <c r="E393" s="21"/>
      <c r="F393" s="38" t="s">
        <v>5422</v>
      </c>
      <c r="G393" s="42" t="s">
        <v>5422</v>
      </c>
      <c r="H393" s="38" t="s">
        <v>1360</v>
      </c>
      <c r="I393" s="43" t="s">
        <v>2226</v>
      </c>
      <c r="J393" s="42"/>
      <c r="K393" s="39" t="s">
        <v>5422</v>
      </c>
    </row>
    <row r="394" spans="4:11" x14ac:dyDescent="0.35">
      <c r="D394" s="38" t="s">
        <v>5422</v>
      </c>
      <c r="E394" s="21"/>
      <c r="F394" s="38" t="s">
        <v>5422</v>
      </c>
      <c r="G394" s="42" t="s">
        <v>5422</v>
      </c>
      <c r="H394" s="38" t="s">
        <v>1362</v>
      </c>
      <c r="I394" s="43" t="s">
        <v>2227</v>
      </c>
      <c r="J394" s="42"/>
      <c r="K394" s="39" t="s">
        <v>5422</v>
      </c>
    </row>
    <row r="395" spans="4:11" x14ac:dyDescent="0.35">
      <c r="D395" s="38" t="s">
        <v>5422</v>
      </c>
      <c r="E395" s="21"/>
      <c r="F395" s="38" t="s">
        <v>5422</v>
      </c>
      <c r="G395" s="42" t="s">
        <v>5422</v>
      </c>
      <c r="H395" s="38" t="s">
        <v>2235</v>
      </c>
      <c r="I395" s="43" t="s">
        <v>29</v>
      </c>
      <c r="J395" s="42"/>
      <c r="K395" s="39" t="s">
        <v>5422</v>
      </c>
    </row>
    <row r="396" spans="4:11" x14ac:dyDescent="0.35">
      <c r="D396" s="38" t="s">
        <v>5214</v>
      </c>
      <c r="E396" s="21"/>
      <c r="F396" s="38" t="s">
        <v>5212</v>
      </c>
      <c r="G396" s="42" t="s">
        <v>211</v>
      </c>
      <c r="H396" s="38" t="s">
        <v>5420</v>
      </c>
      <c r="I396" s="43" t="s">
        <v>5553</v>
      </c>
      <c r="J396" s="42" t="s">
        <v>5503</v>
      </c>
      <c r="K396" s="39" t="s">
        <v>5422</v>
      </c>
    </row>
    <row r="397" spans="4:11" x14ac:dyDescent="0.35">
      <c r="D397" s="38" t="s">
        <v>5422</v>
      </c>
      <c r="E397" s="21"/>
      <c r="F397" s="38" t="s">
        <v>5422</v>
      </c>
      <c r="G397" s="42" t="s">
        <v>5422</v>
      </c>
      <c r="H397" s="38" t="s">
        <v>1348</v>
      </c>
      <c r="I397" s="43" t="s">
        <v>2223</v>
      </c>
      <c r="J397" s="42"/>
      <c r="K397" s="39" t="s">
        <v>5422</v>
      </c>
    </row>
    <row r="398" spans="4:11" ht="26" x14ac:dyDescent="0.35">
      <c r="D398" s="38" t="s">
        <v>5422</v>
      </c>
      <c r="E398" s="21"/>
      <c r="F398" s="38" t="s">
        <v>5422</v>
      </c>
      <c r="G398" s="42" t="s">
        <v>5422</v>
      </c>
      <c r="H398" s="38" t="s">
        <v>1350</v>
      </c>
      <c r="I398" s="43" t="s">
        <v>16</v>
      </c>
      <c r="J398" s="42"/>
      <c r="K398" s="39" t="s">
        <v>5422</v>
      </c>
    </row>
    <row r="399" spans="4:11" x14ac:dyDescent="0.35">
      <c r="D399" s="38" t="s">
        <v>5422</v>
      </c>
      <c r="E399" s="21"/>
      <c r="F399" s="38" t="s">
        <v>5422</v>
      </c>
      <c r="G399" s="42" t="s">
        <v>5422</v>
      </c>
      <c r="H399" s="38" t="s">
        <v>1352</v>
      </c>
      <c r="I399" s="43" t="s">
        <v>2224</v>
      </c>
      <c r="J399" s="42"/>
      <c r="K399" s="39" t="s">
        <v>5422</v>
      </c>
    </row>
    <row r="400" spans="4:11" x14ac:dyDescent="0.35">
      <c r="D400" s="38" t="s">
        <v>5422</v>
      </c>
      <c r="E400" s="21"/>
      <c r="F400" s="38" t="s">
        <v>5422</v>
      </c>
      <c r="G400" s="42" t="s">
        <v>5422</v>
      </c>
      <c r="H400" s="38" t="s">
        <v>1354</v>
      </c>
      <c r="I400" s="43" t="s">
        <v>26</v>
      </c>
      <c r="J400" s="42"/>
      <c r="K400" s="39" t="s">
        <v>5422</v>
      </c>
    </row>
    <row r="401" spans="4:11" ht="26" x14ac:dyDescent="0.35">
      <c r="D401" s="38" t="s">
        <v>5422</v>
      </c>
      <c r="E401" s="21"/>
      <c r="F401" s="38" t="s">
        <v>5422</v>
      </c>
      <c r="G401" s="42" t="s">
        <v>5422</v>
      </c>
      <c r="H401" s="38" t="s">
        <v>1356</v>
      </c>
      <c r="I401" s="43" t="s">
        <v>20</v>
      </c>
      <c r="J401" s="42"/>
      <c r="K401" s="39" t="s">
        <v>5422</v>
      </c>
    </row>
    <row r="402" spans="4:11" x14ac:dyDescent="0.35">
      <c r="D402" s="38" t="s">
        <v>5422</v>
      </c>
      <c r="E402" s="21"/>
      <c r="F402" s="38" t="s">
        <v>5422</v>
      </c>
      <c r="G402" s="42" t="s">
        <v>5422</v>
      </c>
      <c r="H402" s="38" t="s">
        <v>1358</v>
      </c>
      <c r="I402" s="43" t="s">
        <v>5554</v>
      </c>
      <c r="J402" s="42"/>
      <c r="K402" s="39" t="s">
        <v>5422</v>
      </c>
    </row>
    <row r="403" spans="4:11" x14ac:dyDescent="0.35">
      <c r="D403" s="38" t="s">
        <v>5422</v>
      </c>
      <c r="E403" s="21"/>
      <c r="F403" s="38" t="s">
        <v>5422</v>
      </c>
      <c r="G403" s="42" t="s">
        <v>5422</v>
      </c>
      <c r="H403" s="38" t="s">
        <v>1360</v>
      </c>
      <c r="I403" s="43" t="s">
        <v>5555</v>
      </c>
      <c r="J403" s="42"/>
      <c r="K403" s="39" t="s">
        <v>5422</v>
      </c>
    </row>
    <row r="404" spans="4:11" ht="26" x14ac:dyDescent="0.35">
      <c r="D404" s="38" t="s">
        <v>5794</v>
      </c>
      <c r="E404" s="21"/>
      <c r="F404" s="38" t="s">
        <v>5212</v>
      </c>
      <c r="G404" s="42" t="s">
        <v>211</v>
      </c>
      <c r="H404" s="143">
        <v>0</v>
      </c>
      <c r="I404" s="146" t="s">
        <v>5793</v>
      </c>
      <c r="J404" s="42" t="s">
        <v>5503</v>
      </c>
      <c r="K404" s="39" t="s">
        <v>5795</v>
      </c>
    </row>
    <row r="405" spans="4:11" x14ac:dyDescent="0.35">
      <c r="D405" s="38"/>
      <c r="E405" s="21"/>
      <c r="F405" s="38"/>
      <c r="G405" s="42"/>
      <c r="H405" s="38">
        <v>1</v>
      </c>
      <c r="I405" s="43" t="s">
        <v>11</v>
      </c>
      <c r="J405" s="42"/>
      <c r="K405" s="39"/>
    </row>
    <row r="406" spans="4:11" x14ac:dyDescent="0.35">
      <c r="D406" s="38"/>
      <c r="E406" s="21"/>
      <c r="F406" s="38"/>
      <c r="G406" s="42"/>
      <c r="H406" s="38">
        <v>2</v>
      </c>
      <c r="I406" s="43" t="s">
        <v>12</v>
      </c>
      <c r="J406" s="42"/>
      <c r="K406" s="39"/>
    </row>
    <row r="407" spans="4:11" x14ac:dyDescent="0.35">
      <c r="D407" s="38"/>
      <c r="E407" s="21"/>
      <c r="F407" s="38"/>
      <c r="G407" s="42"/>
      <c r="H407" s="38">
        <v>3</v>
      </c>
      <c r="I407" s="43" t="s">
        <v>13</v>
      </c>
      <c r="J407" s="42"/>
      <c r="K407" s="39"/>
    </row>
    <row r="408" spans="4:11" x14ac:dyDescent="0.35">
      <c r="D408" s="38"/>
      <c r="E408" s="21"/>
      <c r="F408" s="38"/>
      <c r="G408" s="42"/>
      <c r="H408" s="38">
        <v>4</v>
      </c>
      <c r="I408" s="43" t="s">
        <v>14</v>
      </c>
      <c r="J408" s="42"/>
      <c r="K408" s="39"/>
    </row>
    <row r="409" spans="4:11" x14ac:dyDescent="0.35">
      <c r="D409" s="38"/>
      <c r="E409" s="21"/>
      <c r="F409" s="38"/>
      <c r="G409" s="42"/>
      <c r="H409" s="38">
        <v>5</v>
      </c>
      <c r="I409" s="43" t="s">
        <v>15</v>
      </c>
      <c r="J409" s="42"/>
      <c r="K409" s="39"/>
    </row>
    <row r="410" spans="4:11" ht="26" x14ac:dyDescent="0.35">
      <c r="D410" s="38"/>
      <c r="E410" s="21"/>
      <c r="F410" s="38"/>
      <c r="G410" s="42"/>
      <c r="H410" s="38">
        <v>6</v>
      </c>
      <c r="I410" s="43" t="s">
        <v>16</v>
      </c>
      <c r="J410" s="42"/>
      <c r="K410" s="39"/>
    </row>
    <row r="411" spans="4:11" x14ac:dyDescent="0.35">
      <c r="D411" s="38"/>
      <c r="E411" s="21"/>
      <c r="F411" s="38"/>
      <c r="G411" s="42"/>
      <c r="H411" s="38">
        <v>7</v>
      </c>
      <c r="I411" s="43" t="s">
        <v>17</v>
      </c>
      <c r="J411" s="42"/>
      <c r="K411" s="39"/>
    </row>
    <row r="412" spans="4:11" x14ac:dyDescent="0.35">
      <c r="D412" s="38"/>
      <c r="E412" s="21"/>
      <c r="F412" s="38"/>
      <c r="G412" s="42"/>
      <c r="H412" s="38">
        <v>8</v>
      </c>
      <c r="I412" s="43" t="s">
        <v>18</v>
      </c>
      <c r="J412" s="42"/>
      <c r="K412" s="39"/>
    </row>
    <row r="413" spans="4:11" x14ac:dyDescent="0.35">
      <c r="D413" s="38"/>
      <c r="E413" s="21"/>
      <c r="F413" s="38"/>
      <c r="G413" s="42"/>
      <c r="H413" s="38">
        <v>9</v>
      </c>
      <c r="I413" s="43" t="s">
        <v>19</v>
      </c>
      <c r="J413" s="42"/>
      <c r="K413" s="39"/>
    </row>
    <row r="414" spans="4:11" ht="26" x14ac:dyDescent="0.35">
      <c r="D414" s="38"/>
      <c r="E414" s="21"/>
      <c r="F414" s="38"/>
      <c r="G414" s="42"/>
      <c r="H414" s="38">
        <v>10</v>
      </c>
      <c r="I414" s="43" t="s">
        <v>20</v>
      </c>
      <c r="J414" s="42"/>
      <c r="K414" s="39"/>
    </row>
    <row r="415" spans="4:11" x14ac:dyDescent="0.35">
      <c r="D415" s="38"/>
      <c r="E415" s="21"/>
      <c r="F415" s="38"/>
      <c r="G415" s="42"/>
      <c r="H415" s="38">
        <v>11</v>
      </c>
      <c r="I415" s="43" t="s">
        <v>21</v>
      </c>
      <c r="J415" s="42"/>
      <c r="K415" s="39"/>
    </row>
    <row r="416" spans="4:11" ht="26" x14ac:dyDescent="0.35">
      <c r="D416" s="38"/>
      <c r="E416" s="21"/>
      <c r="F416" s="38"/>
      <c r="G416" s="42"/>
      <c r="H416" s="38">
        <v>12</v>
      </c>
      <c r="I416" s="43" t="s">
        <v>2225</v>
      </c>
      <c r="J416" s="42"/>
      <c r="K416" s="39"/>
    </row>
    <row r="417" spans="4:11" x14ac:dyDescent="0.35">
      <c r="D417" s="38"/>
      <c r="E417" s="21"/>
      <c r="F417" s="38"/>
      <c r="G417" s="42"/>
      <c r="H417" s="38">
        <v>13</v>
      </c>
      <c r="I417" s="43" t="s">
        <v>23</v>
      </c>
      <c r="J417" s="42"/>
      <c r="K417" s="39"/>
    </row>
    <row r="418" spans="4:11" ht="26" x14ac:dyDescent="0.35">
      <c r="D418" s="38"/>
      <c r="E418" s="21"/>
      <c r="F418" s="38"/>
      <c r="G418" s="42"/>
      <c r="H418" s="38">
        <v>14</v>
      </c>
      <c r="I418" s="43" t="s">
        <v>2226</v>
      </c>
      <c r="J418" s="42"/>
      <c r="K418" s="39"/>
    </row>
    <row r="419" spans="4:11" x14ac:dyDescent="0.35">
      <c r="D419" s="38"/>
      <c r="E419" s="21"/>
      <c r="F419" s="38"/>
      <c r="G419" s="42"/>
      <c r="H419" s="38">
        <v>15</v>
      </c>
      <c r="I419" s="43" t="s">
        <v>25</v>
      </c>
      <c r="J419" s="42"/>
      <c r="K419" s="39"/>
    </row>
    <row r="420" spans="4:11" x14ac:dyDescent="0.35">
      <c r="D420" s="38"/>
      <c r="E420" s="21"/>
      <c r="F420" s="38"/>
      <c r="G420" s="42"/>
      <c r="H420" s="38">
        <v>16</v>
      </c>
      <c r="I420" s="43" t="s">
        <v>26</v>
      </c>
      <c r="J420" s="42"/>
      <c r="K420" s="39"/>
    </row>
    <row r="421" spans="4:11" x14ac:dyDescent="0.35">
      <c r="D421" s="38"/>
      <c r="E421" s="21"/>
      <c r="F421" s="38"/>
      <c r="G421" s="42"/>
      <c r="H421" s="38">
        <v>17</v>
      </c>
      <c r="I421" s="43" t="s">
        <v>27</v>
      </c>
      <c r="J421" s="42"/>
      <c r="K421" s="39"/>
    </row>
    <row r="422" spans="4:11" x14ac:dyDescent="0.35">
      <c r="D422" s="38"/>
      <c r="E422" s="21"/>
      <c r="F422" s="38"/>
      <c r="G422" s="42"/>
      <c r="H422" s="38">
        <v>18</v>
      </c>
      <c r="I422" s="43" t="s">
        <v>28</v>
      </c>
      <c r="J422" s="42"/>
      <c r="K422" s="39"/>
    </row>
    <row r="423" spans="4:11" x14ac:dyDescent="0.35">
      <c r="D423" s="38"/>
      <c r="E423" s="21"/>
      <c r="F423" s="38"/>
      <c r="G423" s="42"/>
      <c r="H423" s="38">
        <v>19</v>
      </c>
      <c r="I423" s="43" t="s">
        <v>29</v>
      </c>
      <c r="J423" s="42"/>
      <c r="K423" s="39"/>
    </row>
    <row r="424" spans="4:11" ht="26" x14ac:dyDescent="0.35">
      <c r="D424" s="38" t="s">
        <v>5216</v>
      </c>
      <c r="E424" s="21"/>
      <c r="F424" s="38" t="s">
        <v>5217</v>
      </c>
      <c r="G424" s="42" t="s">
        <v>211</v>
      </c>
      <c r="H424" s="38" t="s">
        <v>5420</v>
      </c>
      <c r="I424" s="43" t="s">
        <v>5556</v>
      </c>
      <c r="J424" s="42" t="s">
        <v>5503</v>
      </c>
      <c r="K424" s="39" t="s">
        <v>5422</v>
      </c>
    </row>
    <row r="425" spans="4:11" x14ac:dyDescent="0.35">
      <c r="D425" s="38" t="s">
        <v>5422</v>
      </c>
      <c r="E425" s="21"/>
      <c r="F425" s="38" t="s">
        <v>5422</v>
      </c>
      <c r="G425" s="42" t="s">
        <v>5422</v>
      </c>
      <c r="H425" s="38" t="s">
        <v>1348</v>
      </c>
      <c r="I425" s="43" t="s">
        <v>2151</v>
      </c>
      <c r="J425" s="42"/>
      <c r="K425" s="39" t="s">
        <v>5422</v>
      </c>
    </row>
    <row r="426" spans="4:11" ht="52" x14ac:dyDescent="0.35">
      <c r="D426" s="38" t="s">
        <v>5422</v>
      </c>
      <c r="E426" s="21"/>
      <c r="F426" s="38" t="s">
        <v>5422</v>
      </c>
      <c r="G426" s="42" t="s">
        <v>5422</v>
      </c>
      <c r="H426" s="38" t="s">
        <v>1350</v>
      </c>
      <c r="I426" s="43" t="s">
        <v>5557</v>
      </c>
      <c r="J426" s="42"/>
      <c r="K426" s="39" t="s">
        <v>5422</v>
      </c>
    </row>
    <row r="427" spans="4:11" x14ac:dyDescent="0.35">
      <c r="D427" s="38" t="s">
        <v>5422</v>
      </c>
      <c r="E427" s="21"/>
      <c r="F427" s="38" t="s">
        <v>5422</v>
      </c>
      <c r="G427" s="42" t="s">
        <v>5422</v>
      </c>
      <c r="H427" s="38" t="s">
        <v>1352</v>
      </c>
      <c r="I427" s="43" t="s">
        <v>2154</v>
      </c>
      <c r="J427" s="42"/>
      <c r="K427" s="39" t="s">
        <v>5422</v>
      </c>
    </row>
    <row r="428" spans="4:11" ht="26" x14ac:dyDescent="0.35">
      <c r="D428" s="38" t="s">
        <v>5422</v>
      </c>
      <c r="E428" s="21"/>
      <c r="F428" s="38" t="s">
        <v>5422</v>
      </c>
      <c r="G428" s="42" t="s">
        <v>5422</v>
      </c>
      <c r="H428" s="38" t="s">
        <v>1354</v>
      </c>
      <c r="I428" s="43" t="s">
        <v>5558</v>
      </c>
      <c r="J428" s="42"/>
      <c r="K428" s="39" t="s">
        <v>5422</v>
      </c>
    </row>
    <row r="429" spans="4:11" ht="39" x14ac:dyDescent="0.35">
      <c r="D429" s="38" t="s">
        <v>5422</v>
      </c>
      <c r="E429" s="21"/>
      <c r="F429" s="38" t="s">
        <v>5422</v>
      </c>
      <c r="G429" s="42" t="s">
        <v>5422</v>
      </c>
      <c r="H429" s="38" t="s">
        <v>1356</v>
      </c>
      <c r="I429" s="43" t="s">
        <v>5559</v>
      </c>
      <c r="J429" s="42"/>
      <c r="K429" s="39" t="s">
        <v>5422</v>
      </c>
    </row>
    <row r="430" spans="4:11" ht="26" x14ac:dyDescent="0.35">
      <c r="D430" s="38" t="s">
        <v>5422</v>
      </c>
      <c r="E430" s="21"/>
      <c r="F430" s="38" t="s">
        <v>5422</v>
      </c>
      <c r="G430" s="42" t="s">
        <v>5422</v>
      </c>
      <c r="H430" s="38" t="s">
        <v>1358</v>
      </c>
      <c r="I430" s="43" t="s">
        <v>2158</v>
      </c>
      <c r="J430" s="42"/>
      <c r="K430" s="39" t="s">
        <v>5422</v>
      </c>
    </row>
    <row r="431" spans="4:11" ht="26" x14ac:dyDescent="0.35">
      <c r="D431" s="38" t="s">
        <v>5422</v>
      </c>
      <c r="E431" s="21"/>
      <c r="F431" s="38" t="s">
        <v>5422</v>
      </c>
      <c r="G431" s="42" t="s">
        <v>5422</v>
      </c>
      <c r="H431" s="38" t="s">
        <v>1360</v>
      </c>
      <c r="I431" s="43" t="s">
        <v>2159</v>
      </c>
      <c r="J431" s="42"/>
      <c r="K431" s="39" t="s">
        <v>5422</v>
      </c>
    </row>
    <row r="432" spans="4:11" ht="26" x14ac:dyDescent="0.35">
      <c r="D432" s="38" t="s">
        <v>5422</v>
      </c>
      <c r="E432" s="21"/>
      <c r="F432" s="38" t="s">
        <v>5422</v>
      </c>
      <c r="G432" s="42" t="s">
        <v>5422</v>
      </c>
      <c r="H432" s="38" t="s">
        <v>1362</v>
      </c>
      <c r="I432" s="43" t="s">
        <v>2161</v>
      </c>
      <c r="J432" s="42"/>
      <c r="K432" s="39" t="s">
        <v>5422</v>
      </c>
    </row>
    <row r="433" spans="4:11" ht="26" x14ac:dyDescent="0.35">
      <c r="D433" s="38" t="s">
        <v>5422</v>
      </c>
      <c r="E433" s="21"/>
      <c r="F433" s="38" t="s">
        <v>5422</v>
      </c>
      <c r="G433" s="42" t="s">
        <v>5422</v>
      </c>
      <c r="H433" s="38" t="s">
        <v>2235</v>
      </c>
      <c r="I433" s="43" t="s">
        <v>2162</v>
      </c>
      <c r="J433" s="42"/>
      <c r="K433" s="39" t="s">
        <v>5422</v>
      </c>
    </row>
    <row r="434" spans="4:11" ht="39" x14ac:dyDescent="0.35">
      <c r="D434" s="38" t="s">
        <v>5422</v>
      </c>
      <c r="E434" s="21"/>
      <c r="F434" s="38" t="s">
        <v>5422</v>
      </c>
      <c r="G434" s="42" t="s">
        <v>5422</v>
      </c>
      <c r="H434" s="38" t="s">
        <v>1367</v>
      </c>
      <c r="I434" s="43" t="s">
        <v>2163</v>
      </c>
      <c r="J434" s="42"/>
      <c r="K434" s="39" t="s">
        <v>5422</v>
      </c>
    </row>
    <row r="435" spans="4:11" x14ac:dyDescent="0.35">
      <c r="D435" s="38" t="s">
        <v>5422</v>
      </c>
      <c r="E435" s="21"/>
      <c r="F435" s="38" t="s">
        <v>5422</v>
      </c>
      <c r="G435" s="42" t="s">
        <v>5422</v>
      </c>
      <c r="H435" s="38" t="s">
        <v>1369</v>
      </c>
      <c r="I435" s="43" t="s">
        <v>2164</v>
      </c>
      <c r="J435" s="42"/>
      <c r="K435" s="39" t="s">
        <v>5422</v>
      </c>
    </row>
    <row r="436" spans="4:11" ht="26" x14ac:dyDescent="0.35">
      <c r="D436" s="38" t="s">
        <v>5422</v>
      </c>
      <c r="E436" s="21"/>
      <c r="F436" s="38" t="s">
        <v>5422</v>
      </c>
      <c r="G436" s="42" t="s">
        <v>5422</v>
      </c>
      <c r="H436" s="38" t="s">
        <v>1371</v>
      </c>
      <c r="I436" s="43" t="s">
        <v>2165</v>
      </c>
      <c r="J436" s="42"/>
      <c r="K436" s="39" t="s">
        <v>5422</v>
      </c>
    </row>
    <row r="437" spans="4:11" x14ac:dyDescent="0.35">
      <c r="D437" s="38" t="s">
        <v>5422</v>
      </c>
      <c r="E437" s="21"/>
      <c r="F437" s="38" t="s">
        <v>5422</v>
      </c>
      <c r="G437" s="42" t="s">
        <v>5422</v>
      </c>
      <c r="H437" s="38" t="s">
        <v>1373</v>
      </c>
      <c r="I437" s="43" t="s">
        <v>5560</v>
      </c>
      <c r="J437" s="42"/>
      <c r="K437" s="39" t="s">
        <v>5422</v>
      </c>
    </row>
    <row r="438" spans="4:11" x14ac:dyDescent="0.35">
      <c r="D438" s="38" t="s">
        <v>5219</v>
      </c>
      <c r="E438" s="21"/>
      <c r="F438" s="38" t="s">
        <v>5220</v>
      </c>
      <c r="G438" s="42" t="s">
        <v>211</v>
      </c>
      <c r="H438" s="38" t="s">
        <v>5420</v>
      </c>
      <c r="I438" s="43" t="s">
        <v>5561</v>
      </c>
      <c r="J438" s="42" t="s">
        <v>5504</v>
      </c>
      <c r="K438" s="39" t="s">
        <v>5422</v>
      </c>
    </row>
    <row r="439" spans="4:11" x14ac:dyDescent="0.35">
      <c r="D439" s="38" t="s">
        <v>5422</v>
      </c>
      <c r="E439" s="21"/>
      <c r="F439" s="38" t="s">
        <v>5422</v>
      </c>
      <c r="G439" s="42" t="s">
        <v>5422</v>
      </c>
      <c r="H439" s="38" t="s">
        <v>1348</v>
      </c>
      <c r="I439" s="43" t="s">
        <v>5562</v>
      </c>
      <c r="J439" s="42"/>
      <c r="K439" s="39" t="s">
        <v>5422</v>
      </c>
    </row>
    <row r="440" spans="4:11" x14ac:dyDescent="0.35">
      <c r="D440" s="38" t="s">
        <v>5422</v>
      </c>
      <c r="E440" s="21"/>
      <c r="F440" s="38" t="s">
        <v>5422</v>
      </c>
      <c r="G440" s="42" t="s">
        <v>5422</v>
      </c>
      <c r="H440" s="38" t="s">
        <v>1350</v>
      </c>
      <c r="I440" s="43" t="s">
        <v>5563</v>
      </c>
      <c r="J440" s="42"/>
      <c r="K440" s="39" t="s">
        <v>5422</v>
      </c>
    </row>
    <row r="441" spans="4:11" x14ac:dyDescent="0.35">
      <c r="D441" s="38" t="s">
        <v>5422</v>
      </c>
      <c r="E441" s="21"/>
      <c r="F441" s="38" t="s">
        <v>5422</v>
      </c>
      <c r="G441" s="42" t="s">
        <v>5422</v>
      </c>
      <c r="H441" s="38" t="s">
        <v>1352</v>
      </c>
      <c r="I441" s="43" t="s">
        <v>5564</v>
      </c>
      <c r="J441" s="42"/>
      <c r="K441" s="39" t="s">
        <v>5422</v>
      </c>
    </row>
    <row r="442" spans="4:11" x14ac:dyDescent="0.35">
      <c r="D442" s="38" t="s">
        <v>5422</v>
      </c>
      <c r="E442" s="21"/>
      <c r="F442" s="38" t="s">
        <v>5422</v>
      </c>
      <c r="G442" s="42" t="s">
        <v>5422</v>
      </c>
      <c r="H442" s="38" t="s">
        <v>1354</v>
      </c>
      <c r="I442" s="43" t="s">
        <v>5565</v>
      </c>
      <c r="J442" s="42"/>
      <c r="K442" s="39" t="s">
        <v>5422</v>
      </c>
    </row>
    <row r="443" spans="4:11" ht="26" x14ac:dyDescent="0.35">
      <c r="D443" s="38" t="s">
        <v>5222</v>
      </c>
      <c r="E443" s="21"/>
      <c r="F443" s="38" t="s">
        <v>5223</v>
      </c>
      <c r="G443" s="42" t="s">
        <v>211</v>
      </c>
      <c r="H443" s="38" t="s">
        <v>5420</v>
      </c>
      <c r="I443" s="43" t="s">
        <v>5561</v>
      </c>
      <c r="J443" s="42" t="s">
        <v>5504</v>
      </c>
      <c r="K443" s="39" t="s">
        <v>5422</v>
      </c>
    </row>
    <row r="444" spans="4:11" x14ac:dyDescent="0.35">
      <c r="D444" s="38" t="s">
        <v>5422</v>
      </c>
      <c r="E444" s="21"/>
      <c r="F444" s="38" t="s">
        <v>5422</v>
      </c>
      <c r="G444" s="42" t="s">
        <v>5422</v>
      </c>
      <c r="H444" s="38" t="s">
        <v>1348</v>
      </c>
      <c r="I444" s="43" t="s">
        <v>5562</v>
      </c>
      <c r="J444" s="42"/>
      <c r="K444" s="39" t="s">
        <v>5422</v>
      </c>
    </row>
    <row r="445" spans="4:11" x14ac:dyDescent="0.35">
      <c r="D445" s="38" t="s">
        <v>5422</v>
      </c>
      <c r="E445" s="21"/>
      <c r="F445" s="38" t="s">
        <v>5422</v>
      </c>
      <c r="G445" s="42" t="s">
        <v>5422</v>
      </c>
      <c r="H445" s="38" t="s">
        <v>1350</v>
      </c>
      <c r="I445" s="43" t="s">
        <v>5563</v>
      </c>
      <c r="J445" s="42"/>
      <c r="K445" s="39" t="s">
        <v>5422</v>
      </c>
    </row>
    <row r="446" spans="4:11" x14ac:dyDescent="0.35">
      <c r="D446" s="38" t="s">
        <v>5422</v>
      </c>
      <c r="E446" s="21"/>
      <c r="F446" s="38" t="s">
        <v>5422</v>
      </c>
      <c r="G446" s="42" t="s">
        <v>5422</v>
      </c>
      <c r="H446" s="38" t="s">
        <v>1352</v>
      </c>
      <c r="I446" s="43" t="s">
        <v>5566</v>
      </c>
      <c r="J446" s="42"/>
      <c r="K446" s="39" t="s">
        <v>5422</v>
      </c>
    </row>
    <row r="447" spans="4:11" x14ac:dyDescent="0.35">
      <c r="D447" s="38" t="s">
        <v>5224</v>
      </c>
      <c r="E447" s="21"/>
      <c r="F447" s="38" t="s">
        <v>5220</v>
      </c>
      <c r="G447" s="42" t="s">
        <v>211</v>
      </c>
      <c r="H447" s="38" t="s">
        <v>5420</v>
      </c>
      <c r="I447" s="43" t="s">
        <v>5561</v>
      </c>
      <c r="J447" s="42" t="s">
        <v>5504</v>
      </c>
      <c r="K447" s="39" t="s">
        <v>5422</v>
      </c>
    </row>
    <row r="448" spans="4:11" x14ac:dyDescent="0.35">
      <c r="D448" s="38" t="s">
        <v>5422</v>
      </c>
      <c r="E448" s="21"/>
      <c r="F448" s="38" t="s">
        <v>5422</v>
      </c>
      <c r="G448" s="42" t="s">
        <v>5422</v>
      </c>
      <c r="H448" s="38" t="s">
        <v>1348</v>
      </c>
      <c r="I448" s="43" t="s">
        <v>5562</v>
      </c>
      <c r="J448" s="42"/>
      <c r="K448" s="39" t="s">
        <v>5422</v>
      </c>
    </row>
    <row r="449" spans="4:11" x14ac:dyDescent="0.35">
      <c r="D449" s="38" t="s">
        <v>5422</v>
      </c>
      <c r="E449" s="21"/>
      <c r="F449" s="38" t="s">
        <v>5422</v>
      </c>
      <c r="G449" s="42" t="s">
        <v>5422</v>
      </c>
      <c r="H449" s="38" t="s">
        <v>1350</v>
      </c>
      <c r="I449" s="43" t="s">
        <v>5567</v>
      </c>
      <c r="J449" s="42"/>
      <c r="K449" s="39" t="s">
        <v>5422</v>
      </c>
    </row>
    <row r="450" spans="4:11" x14ac:dyDescent="0.35">
      <c r="D450" s="38" t="s">
        <v>5225</v>
      </c>
      <c r="E450" s="21"/>
      <c r="F450" s="38" t="s">
        <v>5226</v>
      </c>
      <c r="G450" s="42" t="s">
        <v>211</v>
      </c>
      <c r="H450" s="38" t="s">
        <v>5420</v>
      </c>
      <c r="I450" s="43" t="s">
        <v>5568</v>
      </c>
      <c r="J450" s="42" t="s">
        <v>5504</v>
      </c>
      <c r="K450" s="39" t="s">
        <v>5422</v>
      </c>
    </row>
    <row r="451" spans="4:11" x14ac:dyDescent="0.35">
      <c r="D451" s="38" t="s">
        <v>5422</v>
      </c>
      <c r="E451" s="21"/>
      <c r="F451" s="38" t="s">
        <v>5422</v>
      </c>
      <c r="G451" s="42" t="s">
        <v>5422</v>
      </c>
      <c r="H451" s="38" t="s">
        <v>1348</v>
      </c>
      <c r="I451" s="43" t="s">
        <v>5569</v>
      </c>
      <c r="J451" s="42"/>
      <c r="K451" s="39" t="s">
        <v>5422</v>
      </c>
    </row>
    <row r="452" spans="4:11" x14ac:dyDescent="0.35">
      <c r="D452" s="38" t="s">
        <v>5422</v>
      </c>
      <c r="E452" s="21"/>
      <c r="F452" s="38" t="s">
        <v>5422</v>
      </c>
      <c r="G452" s="42" t="s">
        <v>5422</v>
      </c>
      <c r="H452" s="38" t="s">
        <v>1350</v>
      </c>
      <c r="I452" s="43" t="s">
        <v>5570</v>
      </c>
      <c r="J452" s="42"/>
      <c r="K452" s="39" t="s">
        <v>5422</v>
      </c>
    </row>
    <row r="453" spans="4:11" x14ac:dyDescent="0.35">
      <c r="D453" s="38" t="s">
        <v>5422</v>
      </c>
      <c r="E453" s="21"/>
      <c r="F453" s="38" t="s">
        <v>5422</v>
      </c>
      <c r="G453" s="42" t="s">
        <v>5422</v>
      </c>
      <c r="H453" s="38" t="s">
        <v>1352</v>
      </c>
      <c r="I453" s="43" t="s">
        <v>5571</v>
      </c>
      <c r="J453" s="42"/>
      <c r="K453" s="39" t="s">
        <v>5422</v>
      </c>
    </row>
    <row r="454" spans="4:11" x14ac:dyDescent="0.35">
      <c r="D454" s="38" t="s">
        <v>5422</v>
      </c>
      <c r="E454" s="21"/>
      <c r="F454" s="38" t="s">
        <v>5422</v>
      </c>
      <c r="G454" s="42" t="s">
        <v>5422</v>
      </c>
      <c r="H454" s="38" t="s">
        <v>1354</v>
      </c>
      <c r="I454" s="43" t="s">
        <v>5572</v>
      </c>
      <c r="J454" s="42"/>
      <c r="K454" s="39" t="s">
        <v>5422</v>
      </c>
    </row>
    <row r="455" spans="4:11" x14ac:dyDescent="0.35">
      <c r="D455" s="38" t="s">
        <v>5422</v>
      </c>
      <c r="E455" s="21"/>
      <c r="F455" s="38" t="s">
        <v>5422</v>
      </c>
      <c r="G455" s="42" t="s">
        <v>5422</v>
      </c>
      <c r="H455" s="38" t="s">
        <v>1356</v>
      </c>
      <c r="I455" s="43" t="s">
        <v>5573</v>
      </c>
      <c r="J455" s="42"/>
      <c r="K455" s="39" t="s">
        <v>5422</v>
      </c>
    </row>
    <row r="456" spans="4:11" x14ac:dyDescent="0.35">
      <c r="D456" s="38" t="s">
        <v>5422</v>
      </c>
      <c r="E456" s="21"/>
      <c r="F456" s="38" t="s">
        <v>5422</v>
      </c>
      <c r="G456" s="42" t="s">
        <v>5422</v>
      </c>
      <c r="H456" s="38" t="s">
        <v>1358</v>
      </c>
      <c r="I456" s="43" t="s">
        <v>5574</v>
      </c>
      <c r="J456" s="42"/>
      <c r="K456" s="39" t="s">
        <v>5422</v>
      </c>
    </row>
    <row r="457" spans="4:11" x14ac:dyDescent="0.35">
      <c r="D457" s="38" t="s">
        <v>5228</v>
      </c>
      <c r="E457" s="21"/>
      <c r="F457" s="38" t="s">
        <v>5229</v>
      </c>
      <c r="G457" s="42" t="s">
        <v>211</v>
      </c>
      <c r="H457" s="38" t="s">
        <v>5420</v>
      </c>
      <c r="I457" s="43" t="s">
        <v>5568</v>
      </c>
      <c r="J457" s="42" t="s">
        <v>5504</v>
      </c>
      <c r="K457" s="39" t="s">
        <v>5422</v>
      </c>
    </row>
    <row r="458" spans="4:11" x14ac:dyDescent="0.35">
      <c r="D458" s="38" t="s">
        <v>5422</v>
      </c>
      <c r="E458" s="21"/>
      <c r="F458" s="38" t="s">
        <v>5422</v>
      </c>
      <c r="G458" s="42" t="s">
        <v>5422</v>
      </c>
      <c r="H458" s="38" t="s">
        <v>1348</v>
      </c>
      <c r="I458" s="43" t="s">
        <v>5569</v>
      </c>
      <c r="J458" s="42"/>
      <c r="K458" s="39" t="s">
        <v>5422</v>
      </c>
    </row>
    <row r="459" spans="4:11" x14ac:dyDescent="0.35">
      <c r="D459" s="38" t="s">
        <v>5422</v>
      </c>
      <c r="E459" s="21"/>
      <c r="F459" s="38" t="s">
        <v>5422</v>
      </c>
      <c r="G459" s="42" t="s">
        <v>5422</v>
      </c>
      <c r="H459" s="38" t="s">
        <v>1350</v>
      </c>
      <c r="I459" s="43" t="s">
        <v>5570</v>
      </c>
      <c r="J459" s="42"/>
      <c r="K459" s="39" t="s">
        <v>5422</v>
      </c>
    </row>
    <row r="460" spans="4:11" x14ac:dyDescent="0.35">
      <c r="D460" s="38" t="s">
        <v>5422</v>
      </c>
      <c r="E460" s="21"/>
      <c r="F460" s="38" t="s">
        <v>5422</v>
      </c>
      <c r="G460" s="42" t="s">
        <v>5422</v>
      </c>
      <c r="H460" s="38" t="s">
        <v>1352</v>
      </c>
      <c r="I460" s="43" t="s">
        <v>5571</v>
      </c>
      <c r="J460" s="42"/>
      <c r="K460" s="39" t="s">
        <v>5422</v>
      </c>
    </row>
    <row r="461" spans="4:11" x14ac:dyDescent="0.35">
      <c r="D461" s="38" t="s">
        <v>5422</v>
      </c>
      <c r="E461" s="21"/>
      <c r="F461" s="38" t="s">
        <v>5422</v>
      </c>
      <c r="G461" s="42" t="s">
        <v>5422</v>
      </c>
      <c r="H461" s="38" t="s">
        <v>1354</v>
      </c>
      <c r="I461" s="43" t="s">
        <v>5572</v>
      </c>
      <c r="J461" s="42"/>
      <c r="K461" s="39" t="s">
        <v>5422</v>
      </c>
    </row>
    <row r="462" spans="4:11" x14ac:dyDescent="0.35">
      <c r="D462" s="38" t="s">
        <v>5422</v>
      </c>
      <c r="E462" s="21"/>
      <c r="F462" s="38" t="s">
        <v>5422</v>
      </c>
      <c r="G462" s="42" t="s">
        <v>5422</v>
      </c>
      <c r="H462" s="38" t="s">
        <v>1356</v>
      </c>
      <c r="I462" s="43" t="s">
        <v>5575</v>
      </c>
      <c r="J462" s="42"/>
      <c r="K462" s="39" t="s">
        <v>5422</v>
      </c>
    </row>
    <row r="463" spans="4:11" x14ac:dyDescent="0.35">
      <c r="D463" s="38" t="s">
        <v>5230</v>
      </c>
      <c r="E463" s="21"/>
      <c r="F463" s="38" t="s">
        <v>5231</v>
      </c>
      <c r="G463" s="42" t="s">
        <v>211</v>
      </c>
      <c r="H463" s="38" t="s">
        <v>5420</v>
      </c>
      <c r="I463" s="43" t="s">
        <v>5568</v>
      </c>
      <c r="J463" s="42" t="s">
        <v>5504</v>
      </c>
      <c r="K463" s="39" t="s">
        <v>5422</v>
      </c>
    </row>
    <row r="464" spans="4:11" x14ac:dyDescent="0.35">
      <c r="D464" s="38" t="s">
        <v>5422</v>
      </c>
      <c r="E464" s="21"/>
      <c r="F464" s="38" t="s">
        <v>5422</v>
      </c>
      <c r="G464" s="42" t="s">
        <v>5422</v>
      </c>
      <c r="H464" s="38" t="s">
        <v>1348</v>
      </c>
      <c r="I464" s="43" t="s">
        <v>5576</v>
      </c>
      <c r="J464" s="42"/>
      <c r="K464" s="39" t="s">
        <v>5422</v>
      </c>
    </row>
    <row r="465" spans="4:11" x14ac:dyDescent="0.35">
      <c r="D465" s="38" t="s">
        <v>5422</v>
      </c>
      <c r="E465" s="21"/>
      <c r="F465" s="38" t="s">
        <v>5422</v>
      </c>
      <c r="G465" s="42" t="s">
        <v>5422</v>
      </c>
      <c r="H465" s="38" t="s">
        <v>1350</v>
      </c>
      <c r="I465" s="43" t="s">
        <v>5573</v>
      </c>
      <c r="J465" s="42"/>
      <c r="K465" s="39" t="s">
        <v>5422</v>
      </c>
    </row>
    <row r="466" spans="4:11" x14ac:dyDescent="0.35">
      <c r="D466" s="38" t="s">
        <v>5422</v>
      </c>
      <c r="E466" s="21"/>
      <c r="F466" s="38" t="s">
        <v>5422</v>
      </c>
      <c r="G466" s="42" t="s">
        <v>5422</v>
      </c>
      <c r="H466" s="38" t="s">
        <v>1352</v>
      </c>
      <c r="I466" s="43" t="s">
        <v>5574</v>
      </c>
      <c r="J466" s="42"/>
      <c r="K466" s="39" t="s">
        <v>5422</v>
      </c>
    </row>
    <row r="467" spans="4:11" x14ac:dyDescent="0.35">
      <c r="D467" s="38" t="s">
        <v>5232</v>
      </c>
      <c r="E467" s="21"/>
      <c r="F467" s="38" t="s">
        <v>5233</v>
      </c>
      <c r="G467" s="42" t="s">
        <v>211</v>
      </c>
      <c r="H467" s="38" t="s">
        <v>5420</v>
      </c>
      <c r="I467" s="43" t="s">
        <v>5568</v>
      </c>
      <c r="J467" s="42" t="s">
        <v>5504</v>
      </c>
      <c r="K467" s="39" t="s">
        <v>5422</v>
      </c>
    </row>
    <row r="468" spans="4:11" x14ac:dyDescent="0.35">
      <c r="D468" s="38" t="s">
        <v>5422</v>
      </c>
      <c r="E468" s="21"/>
      <c r="F468" s="38" t="s">
        <v>5422</v>
      </c>
      <c r="G468" s="42" t="s">
        <v>5422</v>
      </c>
      <c r="H468" s="38" t="s">
        <v>1348</v>
      </c>
      <c r="I468" s="43" t="s">
        <v>5729</v>
      </c>
      <c r="J468" s="42"/>
      <c r="K468" s="39" t="s">
        <v>5422</v>
      </c>
    </row>
    <row r="469" spans="4:11" x14ac:dyDescent="0.35">
      <c r="D469" s="38" t="s">
        <v>5422</v>
      </c>
      <c r="E469" s="21"/>
      <c r="F469" s="38" t="s">
        <v>5422</v>
      </c>
      <c r="G469" s="42" t="s">
        <v>5422</v>
      </c>
      <c r="H469" s="38" t="s">
        <v>1350</v>
      </c>
      <c r="I469" s="43" t="s">
        <v>5571</v>
      </c>
      <c r="J469" s="42"/>
      <c r="K469" s="39" t="s">
        <v>5422</v>
      </c>
    </row>
    <row r="470" spans="4:11" x14ac:dyDescent="0.35">
      <c r="D470" s="38" t="s">
        <v>5422</v>
      </c>
      <c r="E470" s="21"/>
      <c r="F470" s="38" t="s">
        <v>5422</v>
      </c>
      <c r="G470" s="42" t="s">
        <v>5422</v>
      </c>
      <c r="H470" s="38" t="s">
        <v>1352</v>
      </c>
      <c r="I470" s="43" t="s">
        <v>5572</v>
      </c>
      <c r="J470" s="42"/>
      <c r="K470" s="39" t="s">
        <v>5422</v>
      </c>
    </row>
    <row r="471" spans="4:11" x14ac:dyDescent="0.35">
      <c r="D471" s="38" t="s">
        <v>5422</v>
      </c>
      <c r="E471" s="21"/>
      <c r="F471" s="38" t="s">
        <v>5422</v>
      </c>
      <c r="G471" s="42" t="s">
        <v>5422</v>
      </c>
      <c r="H471" s="38" t="s">
        <v>1354</v>
      </c>
      <c r="I471" s="43" t="s">
        <v>5573</v>
      </c>
      <c r="J471" s="42"/>
      <c r="K471" s="39" t="s">
        <v>5422</v>
      </c>
    </row>
    <row r="472" spans="4:11" x14ac:dyDescent="0.35">
      <c r="D472" s="38" t="s">
        <v>5422</v>
      </c>
      <c r="E472" s="21"/>
      <c r="F472" s="38" t="s">
        <v>5422</v>
      </c>
      <c r="G472" s="42" t="s">
        <v>5422</v>
      </c>
      <c r="H472" s="38" t="s">
        <v>1356</v>
      </c>
      <c r="I472" s="43" t="s">
        <v>5574</v>
      </c>
      <c r="J472" s="42"/>
      <c r="K472" s="39" t="s">
        <v>5422</v>
      </c>
    </row>
    <row r="473" spans="4:11" x14ac:dyDescent="0.35">
      <c r="D473" s="38" t="s">
        <v>5234</v>
      </c>
      <c r="E473" s="21"/>
      <c r="F473" s="38" t="s">
        <v>5235</v>
      </c>
      <c r="G473" s="42" t="s">
        <v>211</v>
      </c>
      <c r="H473" s="38" t="s">
        <v>5420</v>
      </c>
      <c r="I473" s="43" t="s">
        <v>5577</v>
      </c>
      <c r="J473" s="42" t="s">
        <v>5504</v>
      </c>
      <c r="K473" s="39" t="s">
        <v>5422</v>
      </c>
    </row>
    <row r="474" spans="4:11" x14ac:dyDescent="0.35">
      <c r="D474" s="38" t="s">
        <v>5422</v>
      </c>
      <c r="E474" s="21"/>
      <c r="F474" s="38" t="s">
        <v>5422</v>
      </c>
      <c r="G474" s="42" t="s">
        <v>5422</v>
      </c>
      <c r="H474" s="38" t="s">
        <v>1348</v>
      </c>
      <c r="I474" s="43" t="s">
        <v>5573</v>
      </c>
      <c r="J474" s="42"/>
      <c r="K474" s="39" t="s">
        <v>5422</v>
      </c>
    </row>
    <row r="475" spans="4:11" x14ac:dyDescent="0.35">
      <c r="D475" s="38" t="s">
        <v>5422</v>
      </c>
      <c r="E475" s="21"/>
      <c r="F475" s="38" t="s">
        <v>5422</v>
      </c>
      <c r="G475" s="42" t="s">
        <v>5422</v>
      </c>
      <c r="H475" s="38" t="s">
        <v>1350</v>
      </c>
      <c r="I475" s="43" t="s">
        <v>5578</v>
      </c>
      <c r="J475" s="42"/>
      <c r="K475" s="39" t="s">
        <v>5422</v>
      </c>
    </row>
    <row r="476" spans="4:11" x14ac:dyDescent="0.35">
      <c r="D476" s="38" t="s">
        <v>5422</v>
      </c>
      <c r="E476" s="21"/>
      <c r="F476" s="38" t="s">
        <v>5422</v>
      </c>
      <c r="G476" s="42" t="s">
        <v>5422</v>
      </c>
      <c r="H476" s="38" t="s">
        <v>1352</v>
      </c>
      <c r="I476" s="43" t="s">
        <v>5579</v>
      </c>
      <c r="J476" s="42"/>
      <c r="K476" s="39" t="s">
        <v>5422</v>
      </c>
    </row>
    <row r="477" spans="4:11" x14ac:dyDescent="0.35">
      <c r="D477" s="38" t="s">
        <v>5422</v>
      </c>
      <c r="E477" s="21"/>
      <c r="F477" s="38" t="s">
        <v>5422</v>
      </c>
      <c r="G477" s="42" t="s">
        <v>5422</v>
      </c>
      <c r="H477" s="38" t="s">
        <v>1354</v>
      </c>
      <c r="I477" s="43" t="s">
        <v>5580</v>
      </c>
      <c r="J477" s="42"/>
      <c r="K477" s="39" t="s">
        <v>5422</v>
      </c>
    </row>
    <row r="478" spans="4:11" x14ac:dyDescent="0.35">
      <c r="D478" s="38" t="s">
        <v>5422</v>
      </c>
      <c r="E478" s="21"/>
      <c r="F478" s="38" t="s">
        <v>5422</v>
      </c>
      <c r="G478" s="42" t="s">
        <v>5422</v>
      </c>
      <c r="H478" s="38" t="s">
        <v>1356</v>
      </c>
      <c r="I478" s="43" t="s">
        <v>5581</v>
      </c>
      <c r="J478" s="42"/>
      <c r="K478" s="39" t="s">
        <v>5422</v>
      </c>
    </row>
    <row r="479" spans="4:11" x14ac:dyDescent="0.35">
      <c r="D479" s="38" t="s">
        <v>5422</v>
      </c>
      <c r="E479" s="21"/>
      <c r="F479" s="38" t="s">
        <v>5422</v>
      </c>
      <c r="G479" s="42" t="s">
        <v>5422</v>
      </c>
      <c r="H479" s="38" t="s">
        <v>1358</v>
      </c>
      <c r="I479" s="43" t="s">
        <v>5582</v>
      </c>
      <c r="J479" s="42"/>
      <c r="K479" s="39" t="s">
        <v>5422</v>
      </c>
    </row>
    <row r="480" spans="4:11" x14ac:dyDescent="0.35">
      <c r="D480" s="38" t="s">
        <v>5237</v>
      </c>
      <c r="E480" s="21"/>
      <c r="F480" s="38" t="s">
        <v>5238</v>
      </c>
      <c r="G480" s="42" t="s">
        <v>211</v>
      </c>
      <c r="H480" s="38" t="s">
        <v>5420</v>
      </c>
      <c r="I480" s="43" t="s">
        <v>5577</v>
      </c>
      <c r="J480" s="42" t="s">
        <v>5504</v>
      </c>
      <c r="K480" s="39" t="s">
        <v>5422</v>
      </c>
    </row>
    <row r="481" spans="4:11" x14ac:dyDescent="0.35">
      <c r="D481" s="38" t="s">
        <v>5422</v>
      </c>
      <c r="E481" s="21"/>
      <c r="F481" s="38" t="s">
        <v>5422</v>
      </c>
      <c r="G481" s="42" t="s">
        <v>5422</v>
      </c>
      <c r="H481" s="38" t="s">
        <v>1348</v>
      </c>
      <c r="I481" s="43" t="s">
        <v>5730</v>
      </c>
      <c r="J481" s="42"/>
      <c r="K481" s="39" t="s">
        <v>5422</v>
      </c>
    </row>
    <row r="482" spans="4:11" x14ac:dyDescent="0.35">
      <c r="D482" s="38" t="s">
        <v>5422</v>
      </c>
      <c r="E482" s="21"/>
      <c r="F482" s="38" t="s">
        <v>5422</v>
      </c>
      <c r="G482" s="42" t="s">
        <v>5422</v>
      </c>
      <c r="H482" s="38" t="s">
        <v>1350</v>
      </c>
      <c r="I482" s="43" t="s">
        <v>5731</v>
      </c>
      <c r="J482" s="42"/>
      <c r="K482" s="39" t="s">
        <v>5422</v>
      </c>
    </row>
    <row r="483" spans="4:11" x14ac:dyDescent="0.35">
      <c r="D483" s="38" t="s">
        <v>5422</v>
      </c>
      <c r="E483" s="21"/>
      <c r="F483" s="38" t="s">
        <v>5422</v>
      </c>
      <c r="G483" s="42" t="s">
        <v>5422</v>
      </c>
      <c r="H483" s="38" t="s">
        <v>1352</v>
      </c>
      <c r="I483" s="43" t="s">
        <v>5581</v>
      </c>
      <c r="J483" s="42"/>
      <c r="K483" s="39" t="s">
        <v>5422</v>
      </c>
    </row>
    <row r="484" spans="4:11" x14ac:dyDescent="0.35">
      <c r="D484" s="38" t="s">
        <v>5422</v>
      </c>
      <c r="E484" s="21"/>
      <c r="F484" s="38" t="s">
        <v>5422</v>
      </c>
      <c r="G484" s="42" t="s">
        <v>5422</v>
      </c>
      <c r="H484" s="38" t="s">
        <v>1354</v>
      </c>
      <c r="I484" s="43" t="s">
        <v>5582</v>
      </c>
      <c r="J484" s="42"/>
      <c r="K484" s="39" t="s">
        <v>5422</v>
      </c>
    </row>
    <row r="485" spans="4:11" x14ac:dyDescent="0.35">
      <c r="D485" s="38" t="s">
        <v>5239</v>
      </c>
      <c r="E485" s="21"/>
      <c r="F485" s="38" t="s">
        <v>5240</v>
      </c>
      <c r="G485" s="42" t="s">
        <v>211</v>
      </c>
      <c r="H485" s="38" t="s">
        <v>5420</v>
      </c>
      <c r="I485" s="43" t="s">
        <v>5529</v>
      </c>
      <c r="J485" s="42" t="s">
        <v>5504</v>
      </c>
      <c r="K485" s="39" t="s">
        <v>5422</v>
      </c>
    </row>
    <row r="486" spans="4:11" x14ac:dyDescent="0.35">
      <c r="D486" s="38" t="s">
        <v>5422</v>
      </c>
      <c r="E486" s="21"/>
      <c r="F486" s="38" t="s">
        <v>5422</v>
      </c>
      <c r="G486" s="42" t="s">
        <v>5422</v>
      </c>
      <c r="H486" s="38" t="s">
        <v>1348</v>
      </c>
      <c r="I486" s="43" t="s">
        <v>5583</v>
      </c>
      <c r="J486" s="42"/>
      <c r="K486" s="39" t="s">
        <v>5422</v>
      </c>
    </row>
    <row r="487" spans="4:11" x14ac:dyDescent="0.35">
      <c r="D487" s="38" t="s">
        <v>5422</v>
      </c>
      <c r="E487" s="21"/>
      <c r="F487" s="38" t="s">
        <v>5422</v>
      </c>
      <c r="G487" s="42" t="s">
        <v>5422</v>
      </c>
      <c r="H487" s="38" t="s">
        <v>1350</v>
      </c>
      <c r="I487" s="43" t="s">
        <v>5584</v>
      </c>
      <c r="J487" s="42"/>
      <c r="K487" s="39" t="s">
        <v>5422</v>
      </c>
    </row>
    <row r="488" spans="4:11" x14ac:dyDescent="0.35">
      <c r="D488" s="38" t="s">
        <v>5422</v>
      </c>
      <c r="E488" s="21"/>
      <c r="F488" s="38" t="s">
        <v>5422</v>
      </c>
      <c r="G488" s="42" t="s">
        <v>5422</v>
      </c>
      <c r="H488" s="38" t="s">
        <v>1352</v>
      </c>
      <c r="I488" s="43" t="s">
        <v>5585</v>
      </c>
      <c r="J488" s="42"/>
      <c r="K488" s="39" t="s">
        <v>5422</v>
      </c>
    </row>
    <row r="489" spans="4:11" x14ac:dyDescent="0.35">
      <c r="D489" s="38" t="s">
        <v>5422</v>
      </c>
      <c r="E489" s="21"/>
      <c r="F489" s="38" t="s">
        <v>5422</v>
      </c>
      <c r="G489" s="42" t="s">
        <v>5422</v>
      </c>
      <c r="H489" s="38" t="s">
        <v>1354</v>
      </c>
      <c r="I489" s="43" t="s">
        <v>5586</v>
      </c>
      <c r="J489" s="42"/>
      <c r="K489" s="39" t="s">
        <v>5422</v>
      </c>
    </row>
    <row r="490" spans="4:11" x14ac:dyDescent="0.35">
      <c r="D490" s="38" t="s">
        <v>5241</v>
      </c>
      <c r="E490" s="21"/>
      <c r="F490" s="38" t="s">
        <v>5242</v>
      </c>
      <c r="G490" s="42" t="s">
        <v>211</v>
      </c>
      <c r="H490" s="38" t="s">
        <v>5420</v>
      </c>
      <c r="I490" s="43" t="s">
        <v>5529</v>
      </c>
      <c r="J490" s="42" t="s">
        <v>5504</v>
      </c>
      <c r="K490" s="39" t="s">
        <v>5422</v>
      </c>
    </row>
    <row r="491" spans="4:11" x14ac:dyDescent="0.35">
      <c r="D491" s="38" t="s">
        <v>5422</v>
      </c>
      <c r="E491" s="21"/>
      <c r="F491" s="38" t="s">
        <v>5422</v>
      </c>
      <c r="G491" s="42" t="s">
        <v>5422</v>
      </c>
      <c r="H491" s="38" t="s">
        <v>1348</v>
      </c>
      <c r="I491" s="43" t="s">
        <v>5583</v>
      </c>
      <c r="J491" s="42"/>
      <c r="K491" s="39" t="s">
        <v>5422</v>
      </c>
    </row>
    <row r="492" spans="4:11" x14ac:dyDescent="0.35">
      <c r="D492" s="38" t="s">
        <v>5422</v>
      </c>
      <c r="E492" s="21"/>
      <c r="F492" s="38" t="s">
        <v>5422</v>
      </c>
      <c r="G492" s="42" t="s">
        <v>5422</v>
      </c>
      <c r="H492" s="38" t="s">
        <v>1350</v>
      </c>
      <c r="I492" s="43" t="s">
        <v>5587</v>
      </c>
      <c r="J492" s="42"/>
      <c r="K492" s="39" t="s">
        <v>5422</v>
      </c>
    </row>
    <row r="493" spans="4:11" x14ac:dyDescent="0.35">
      <c r="D493" s="38" t="s">
        <v>5422</v>
      </c>
      <c r="E493" s="21"/>
      <c r="F493" s="38" t="s">
        <v>5422</v>
      </c>
      <c r="G493" s="42" t="s">
        <v>5422</v>
      </c>
      <c r="H493" s="38" t="s">
        <v>1352</v>
      </c>
      <c r="I493" s="43" t="s">
        <v>5588</v>
      </c>
      <c r="J493" s="42"/>
      <c r="K493" s="39" t="s">
        <v>5422</v>
      </c>
    </row>
    <row r="494" spans="4:11" x14ac:dyDescent="0.35">
      <c r="D494" s="38" t="s">
        <v>5243</v>
      </c>
      <c r="E494" s="21"/>
      <c r="F494" s="38" t="s">
        <v>5244</v>
      </c>
      <c r="G494" s="42" t="s">
        <v>211</v>
      </c>
      <c r="H494" s="38" t="s">
        <v>5420</v>
      </c>
      <c r="I494" s="43" t="s">
        <v>5589</v>
      </c>
      <c r="J494" s="42" t="s">
        <v>5504</v>
      </c>
      <c r="K494" s="39" t="s">
        <v>5422</v>
      </c>
    </row>
    <row r="495" spans="4:11" x14ac:dyDescent="0.35">
      <c r="D495" s="38" t="s">
        <v>5422</v>
      </c>
      <c r="E495" s="21"/>
      <c r="F495" s="38" t="s">
        <v>5422</v>
      </c>
      <c r="G495" s="42" t="s">
        <v>5422</v>
      </c>
      <c r="H495" s="38" t="s">
        <v>1348</v>
      </c>
      <c r="I495" s="43" t="s">
        <v>5587</v>
      </c>
      <c r="J495" s="42"/>
      <c r="K495" s="39" t="s">
        <v>5422</v>
      </c>
    </row>
    <row r="496" spans="4:11" x14ac:dyDescent="0.35">
      <c r="D496" s="38" t="s">
        <v>5422</v>
      </c>
      <c r="E496" s="21"/>
      <c r="F496" s="38" t="s">
        <v>5422</v>
      </c>
      <c r="G496" s="42" t="s">
        <v>5422</v>
      </c>
      <c r="H496" s="38" t="s">
        <v>1350</v>
      </c>
      <c r="I496" s="43" t="s">
        <v>5588</v>
      </c>
      <c r="J496" s="42"/>
      <c r="K496" s="39" t="s">
        <v>5422</v>
      </c>
    </row>
    <row r="497" spans="4:11" x14ac:dyDescent="0.35">
      <c r="D497" s="38" t="s">
        <v>5246</v>
      </c>
      <c r="E497" s="21"/>
      <c r="F497" s="38" t="s">
        <v>5247</v>
      </c>
      <c r="G497" s="42" t="s">
        <v>211</v>
      </c>
      <c r="H497" s="38" t="s">
        <v>5420</v>
      </c>
      <c r="I497" s="43" t="s">
        <v>5590</v>
      </c>
      <c r="J497" s="42" t="s">
        <v>5504</v>
      </c>
      <c r="K497" s="39" t="s">
        <v>5422</v>
      </c>
    </row>
    <row r="498" spans="4:11" x14ac:dyDescent="0.35">
      <c r="D498" s="38" t="s">
        <v>5422</v>
      </c>
      <c r="E498" s="21"/>
      <c r="F498" s="38" t="s">
        <v>5422</v>
      </c>
      <c r="G498" s="42" t="s">
        <v>5422</v>
      </c>
      <c r="H498" s="38" t="s">
        <v>1348</v>
      </c>
      <c r="I498" s="43" t="s">
        <v>5591</v>
      </c>
      <c r="J498" s="42"/>
      <c r="K498" s="39" t="s">
        <v>5422</v>
      </c>
    </row>
    <row r="499" spans="4:11" x14ac:dyDescent="0.35">
      <c r="D499" s="38" t="s">
        <v>5422</v>
      </c>
      <c r="E499" s="21"/>
      <c r="F499" s="38" t="s">
        <v>5422</v>
      </c>
      <c r="G499" s="42" t="s">
        <v>5422</v>
      </c>
      <c r="H499" s="38" t="s">
        <v>1350</v>
      </c>
      <c r="I499" s="43" t="s">
        <v>5592</v>
      </c>
      <c r="J499" s="42"/>
      <c r="K499" s="39" t="s">
        <v>5422</v>
      </c>
    </row>
    <row r="500" spans="4:11" x14ac:dyDescent="0.35">
      <c r="D500" s="38" t="s">
        <v>5249</v>
      </c>
      <c r="E500" s="21"/>
      <c r="F500" s="38" t="s">
        <v>5250</v>
      </c>
      <c r="G500" s="42" t="s">
        <v>211</v>
      </c>
      <c r="H500" s="38" t="s">
        <v>5420</v>
      </c>
      <c r="I500" s="43" t="s">
        <v>5593</v>
      </c>
      <c r="J500" s="42" t="s">
        <v>5504</v>
      </c>
      <c r="K500" s="39" t="s">
        <v>5422</v>
      </c>
    </row>
    <row r="501" spans="4:11" x14ac:dyDescent="0.35">
      <c r="D501" s="38" t="s">
        <v>5422</v>
      </c>
      <c r="E501" s="21"/>
      <c r="F501" s="38" t="s">
        <v>5422</v>
      </c>
      <c r="G501" s="42" t="s">
        <v>5422</v>
      </c>
      <c r="H501" s="38" t="s">
        <v>1348</v>
      </c>
      <c r="I501" s="43" t="s">
        <v>5592</v>
      </c>
      <c r="J501" s="42"/>
      <c r="K501" s="39" t="s">
        <v>5422</v>
      </c>
    </row>
    <row r="502" spans="4:11" x14ac:dyDescent="0.35">
      <c r="D502" s="38" t="s">
        <v>5252</v>
      </c>
      <c r="E502" s="21"/>
      <c r="F502" s="38" t="s">
        <v>5253</v>
      </c>
      <c r="G502" s="42" t="s">
        <v>211</v>
      </c>
      <c r="H502" s="38" t="s">
        <v>5420</v>
      </c>
      <c r="I502" s="43" t="s">
        <v>5594</v>
      </c>
      <c r="J502" s="42" t="s">
        <v>5504</v>
      </c>
      <c r="K502" s="39" t="s">
        <v>5422</v>
      </c>
    </row>
    <row r="503" spans="4:11" x14ac:dyDescent="0.35">
      <c r="D503" s="38" t="s">
        <v>5422</v>
      </c>
      <c r="E503" s="21"/>
      <c r="F503" s="38" t="s">
        <v>5422</v>
      </c>
      <c r="G503" s="42" t="s">
        <v>5422</v>
      </c>
      <c r="H503" s="38" t="s">
        <v>1348</v>
      </c>
      <c r="I503" s="43" t="s">
        <v>5595</v>
      </c>
      <c r="J503" s="42"/>
      <c r="K503" s="39" t="s">
        <v>5422</v>
      </c>
    </row>
    <row r="504" spans="4:11" x14ac:dyDescent="0.35">
      <c r="D504" s="38" t="s">
        <v>5422</v>
      </c>
      <c r="E504" s="21"/>
      <c r="F504" s="38" t="s">
        <v>5422</v>
      </c>
      <c r="G504" s="42" t="s">
        <v>5422</v>
      </c>
      <c r="H504" s="38" t="s">
        <v>1350</v>
      </c>
      <c r="I504" s="43" t="s">
        <v>5596</v>
      </c>
      <c r="J504" s="42"/>
      <c r="K504" s="39" t="s">
        <v>5422</v>
      </c>
    </row>
    <row r="505" spans="4:11" ht="26" x14ac:dyDescent="0.35">
      <c r="D505" s="38" t="s">
        <v>5255</v>
      </c>
      <c r="E505" s="21"/>
      <c r="F505" s="38" t="s">
        <v>5256</v>
      </c>
      <c r="G505" s="42" t="s">
        <v>211</v>
      </c>
      <c r="H505" s="38" t="s">
        <v>5420</v>
      </c>
      <c r="I505" s="43" t="s">
        <v>5594</v>
      </c>
      <c r="J505" s="42" t="s">
        <v>5504</v>
      </c>
      <c r="K505" s="39" t="s">
        <v>5422</v>
      </c>
    </row>
    <row r="506" spans="4:11" x14ac:dyDescent="0.35">
      <c r="D506" s="38" t="s">
        <v>5422</v>
      </c>
      <c r="E506" s="21"/>
      <c r="F506" s="38" t="s">
        <v>5422</v>
      </c>
      <c r="G506" s="42" t="s">
        <v>5422</v>
      </c>
      <c r="H506" s="38" t="s">
        <v>1348</v>
      </c>
      <c r="I506" s="43" t="s">
        <v>5597</v>
      </c>
      <c r="J506" s="42"/>
      <c r="K506" s="39" t="s">
        <v>5422</v>
      </c>
    </row>
    <row r="507" spans="4:11" x14ac:dyDescent="0.35">
      <c r="D507" s="38" t="s">
        <v>5262</v>
      </c>
      <c r="E507" s="21"/>
      <c r="F507" s="38" t="s">
        <v>5263</v>
      </c>
      <c r="G507" s="42" t="s">
        <v>211</v>
      </c>
      <c r="H507" s="38" t="s">
        <v>5420</v>
      </c>
      <c r="I507" s="43" t="s">
        <v>5594</v>
      </c>
      <c r="J507" s="42" t="s">
        <v>5504</v>
      </c>
      <c r="K507" s="39" t="s">
        <v>5422</v>
      </c>
    </row>
    <row r="508" spans="4:11" x14ac:dyDescent="0.35">
      <c r="D508" s="38" t="s">
        <v>5422</v>
      </c>
      <c r="E508" s="21"/>
      <c r="F508" s="38" t="s">
        <v>5422</v>
      </c>
      <c r="G508" s="42" t="s">
        <v>5422</v>
      </c>
      <c r="H508" s="38" t="s">
        <v>1348</v>
      </c>
      <c r="I508" s="43" t="s">
        <v>5595</v>
      </c>
      <c r="J508" s="42"/>
      <c r="K508" s="39" t="s">
        <v>5422</v>
      </c>
    </row>
    <row r="509" spans="4:11" x14ac:dyDescent="0.35">
      <c r="D509" s="38" t="s">
        <v>5422</v>
      </c>
      <c r="E509" s="21"/>
      <c r="F509" s="38" t="s">
        <v>5422</v>
      </c>
      <c r="G509" s="42" t="s">
        <v>5422</v>
      </c>
      <c r="H509" s="38" t="s">
        <v>1350</v>
      </c>
      <c r="I509" s="43" t="s">
        <v>5598</v>
      </c>
      <c r="J509" s="42"/>
      <c r="K509" s="39" t="s">
        <v>5422</v>
      </c>
    </row>
    <row r="510" spans="4:11" x14ac:dyDescent="0.35">
      <c r="D510" s="38" t="s">
        <v>5422</v>
      </c>
      <c r="E510" s="21"/>
      <c r="F510" s="38" t="s">
        <v>5422</v>
      </c>
      <c r="G510" s="42" t="s">
        <v>5422</v>
      </c>
      <c r="H510" s="38" t="s">
        <v>1352</v>
      </c>
      <c r="I510" s="43" t="s">
        <v>5599</v>
      </c>
      <c r="J510" s="42"/>
      <c r="K510" s="39" t="s">
        <v>5422</v>
      </c>
    </row>
    <row r="511" spans="4:11" ht="26" x14ac:dyDescent="0.35">
      <c r="D511" s="38" t="s">
        <v>5264</v>
      </c>
      <c r="E511" s="21"/>
      <c r="F511" s="38" t="s">
        <v>5265</v>
      </c>
      <c r="G511" s="42" t="s">
        <v>211</v>
      </c>
      <c r="H511" s="38" t="s">
        <v>5420</v>
      </c>
      <c r="I511" s="43" t="s">
        <v>5594</v>
      </c>
      <c r="J511" s="42" t="s">
        <v>5504</v>
      </c>
      <c r="K511" s="39" t="s">
        <v>5422</v>
      </c>
    </row>
    <row r="512" spans="4:11" x14ac:dyDescent="0.35">
      <c r="D512" s="38" t="s">
        <v>5422</v>
      </c>
      <c r="E512" s="21"/>
      <c r="F512" s="38" t="s">
        <v>5422</v>
      </c>
      <c r="G512" s="42" t="s">
        <v>5422</v>
      </c>
      <c r="H512" s="38" t="s">
        <v>1348</v>
      </c>
      <c r="I512" s="43" t="s">
        <v>5595</v>
      </c>
      <c r="J512" s="42"/>
      <c r="K512" s="39" t="s">
        <v>5422</v>
      </c>
    </row>
    <row r="513" spans="4:11" x14ac:dyDescent="0.35">
      <c r="D513" s="38" t="s">
        <v>5422</v>
      </c>
      <c r="E513" s="21"/>
      <c r="F513" s="38" t="s">
        <v>5422</v>
      </c>
      <c r="G513" s="42" t="s">
        <v>5422</v>
      </c>
      <c r="H513" s="38" t="s">
        <v>1350</v>
      </c>
      <c r="I513" s="43" t="s">
        <v>5596</v>
      </c>
      <c r="J513" s="42"/>
      <c r="K513" s="39" t="s">
        <v>5422</v>
      </c>
    </row>
    <row r="514" spans="4:11" ht="26" x14ac:dyDescent="0.35">
      <c r="D514" s="38" t="s">
        <v>5266</v>
      </c>
      <c r="E514" s="21"/>
      <c r="F514" s="38" t="s">
        <v>5267</v>
      </c>
      <c r="G514" s="42" t="s">
        <v>211</v>
      </c>
      <c r="H514" s="38" t="s">
        <v>5420</v>
      </c>
      <c r="I514" s="43" t="s">
        <v>5590</v>
      </c>
      <c r="J514" s="42" t="s">
        <v>5504</v>
      </c>
      <c r="K514" s="39" t="s">
        <v>5422</v>
      </c>
    </row>
    <row r="515" spans="4:11" x14ac:dyDescent="0.35">
      <c r="D515" s="38" t="s">
        <v>5422</v>
      </c>
      <c r="E515" s="21"/>
      <c r="F515" s="38" t="s">
        <v>5422</v>
      </c>
      <c r="G515" s="42" t="s">
        <v>5422</v>
      </c>
      <c r="H515" s="38" t="s">
        <v>1348</v>
      </c>
      <c r="I515" s="43" t="s">
        <v>5596</v>
      </c>
      <c r="J515" s="42"/>
      <c r="K515" s="39" t="s">
        <v>5422</v>
      </c>
    </row>
    <row r="516" spans="4:11" ht="26" x14ac:dyDescent="0.35">
      <c r="D516" s="38" t="s">
        <v>5268</v>
      </c>
      <c r="E516" s="21"/>
      <c r="F516" s="38" t="s">
        <v>5269</v>
      </c>
      <c r="G516" s="42" t="s">
        <v>211</v>
      </c>
      <c r="H516" s="38" t="s">
        <v>5420</v>
      </c>
      <c r="I516" s="43" t="s">
        <v>5590</v>
      </c>
      <c r="J516" s="42" t="s">
        <v>5504</v>
      </c>
      <c r="K516" s="39" t="s">
        <v>5422</v>
      </c>
    </row>
    <row r="517" spans="4:11" x14ac:dyDescent="0.35">
      <c r="D517" s="38" t="s">
        <v>5422</v>
      </c>
      <c r="E517" s="21"/>
      <c r="F517" s="38" t="s">
        <v>5422</v>
      </c>
      <c r="G517" s="42" t="s">
        <v>5422</v>
      </c>
      <c r="H517" s="38" t="s">
        <v>1348</v>
      </c>
      <c r="I517" s="43" t="s">
        <v>5598</v>
      </c>
      <c r="J517" s="42"/>
      <c r="K517" s="39" t="s">
        <v>5422</v>
      </c>
    </row>
    <row r="518" spans="4:11" x14ac:dyDescent="0.35">
      <c r="D518" s="38" t="s">
        <v>5422</v>
      </c>
      <c r="E518" s="21"/>
      <c r="F518" s="38" t="s">
        <v>5422</v>
      </c>
      <c r="G518" s="42" t="s">
        <v>5422</v>
      </c>
      <c r="H518" s="38" t="s">
        <v>1350</v>
      </c>
      <c r="I518" s="43" t="s">
        <v>5599</v>
      </c>
      <c r="J518" s="42"/>
      <c r="K518" s="39" t="s">
        <v>5422</v>
      </c>
    </row>
    <row r="519" spans="4:11" x14ac:dyDescent="0.35">
      <c r="D519" s="38" t="s">
        <v>5270</v>
      </c>
      <c r="E519" s="21"/>
      <c r="F519" s="38" t="s">
        <v>5271</v>
      </c>
      <c r="G519" s="42" t="s">
        <v>211</v>
      </c>
      <c r="H519" s="38" t="s">
        <v>5420</v>
      </c>
      <c r="I519" s="43" t="s">
        <v>5590</v>
      </c>
      <c r="J519" s="42" t="s">
        <v>5504</v>
      </c>
      <c r="K519" s="39" t="s">
        <v>5422</v>
      </c>
    </row>
    <row r="520" spans="4:11" x14ac:dyDescent="0.35">
      <c r="D520" s="38" t="s">
        <v>5422</v>
      </c>
      <c r="E520" s="21"/>
      <c r="F520" s="38" t="s">
        <v>5422</v>
      </c>
      <c r="G520" s="42" t="s">
        <v>5422</v>
      </c>
      <c r="H520" s="38" t="s">
        <v>1348</v>
      </c>
      <c r="I520" s="43" t="s">
        <v>5600</v>
      </c>
      <c r="J520" s="42"/>
      <c r="K520" s="39" t="s">
        <v>5422</v>
      </c>
    </row>
    <row r="521" spans="4:11" x14ac:dyDescent="0.35">
      <c r="D521" s="38" t="s">
        <v>5422</v>
      </c>
      <c r="E521" s="21"/>
      <c r="F521" s="38" t="s">
        <v>5422</v>
      </c>
      <c r="G521" s="42" t="s">
        <v>5422</v>
      </c>
      <c r="H521" s="38" t="s">
        <v>1350</v>
      </c>
      <c r="I521" s="43" t="s">
        <v>5601</v>
      </c>
      <c r="J521" s="42"/>
      <c r="K521" s="39" t="s">
        <v>5422</v>
      </c>
    </row>
    <row r="522" spans="4:11" x14ac:dyDescent="0.35">
      <c r="D522" s="38" t="s">
        <v>5422</v>
      </c>
      <c r="E522" s="21"/>
      <c r="F522" s="38" t="s">
        <v>5422</v>
      </c>
      <c r="G522" s="42" t="s">
        <v>5422</v>
      </c>
      <c r="H522" s="38" t="s">
        <v>1352</v>
      </c>
      <c r="I522" s="43" t="s">
        <v>5602</v>
      </c>
      <c r="J522" s="42"/>
      <c r="K522" s="39" t="s">
        <v>5422</v>
      </c>
    </row>
    <row r="523" spans="4:11" x14ac:dyDescent="0.35">
      <c r="D523" s="38" t="s">
        <v>5272</v>
      </c>
      <c r="E523" s="21"/>
      <c r="F523" s="38" t="s">
        <v>5271</v>
      </c>
      <c r="G523" s="42" t="s">
        <v>211</v>
      </c>
      <c r="H523" s="38" t="s">
        <v>5420</v>
      </c>
      <c r="I523" s="43" t="s">
        <v>5603</v>
      </c>
      <c r="J523" s="42" t="s">
        <v>5504</v>
      </c>
      <c r="K523" s="39" t="s">
        <v>5422</v>
      </c>
    </row>
    <row r="524" spans="4:11" x14ac:dyDescent="0.35">
      <c r="D524" s="38" t="s">
        <v>5422</v>
      </c>
      <c r="E524" s="21"/>
      <c r="F524" s="38" t="s">
        <v>5422</v>
      </c>
      <c r="G524" s="42" t="s">
        <v>5422</v>
      </c>
      <c r="H524" s="38" t="s">
        <v>1348</v>
      </c>
      <c r="I524" s="43" t="s">
        <v>5604</v>
      </c>
      <c r="J524" s="42"/>
      <c r="K524" s="39" t="s">
        <v>5422</v>
      </c>
    </row>
    <row r="525" spans="4:11" ht="30" customHeight="1" x14ac:dyDescent="0.35">
      <c r="D525" s="38" t="s">
        <v>5812</v>
      </c>
      <c r="E525" s="21"/>
      <c r="F525" s="38" t="s">
        <v>5819</v>
      </c>
      <c r="G525" s="42" t="s">
        <v>293</v>
      </c>
      <c r="H525" s="38" t="s">
        <v>5813</v>
      </c>
      <c r="I525" s="42" t="s">
        <v>5813</v>
      </c>
      <c r="J525" s="42" t="s">
        <v>5503</v>
      </c>
      <c r="K525" s="39" t="s">
        <v>5422</v>
      </c>
    </row>
    <row r="526" spans="4:11" x14ac:dyDescent="0.35">
      <c r="D526" s="38" t="s">
        <v>5422</v>
      </c>
      <c r="E526" s="21"/>
      <c r="F526" s="38" t="s">
        <v>5422</v>
      </c>
      <c r="G526" s="42" t="s">
        <v>5422</v>
      </c>
      <c r="H526" s="38" t="s">
        <v>5814</v>
      </c>
      <c r="I526" s="42" t="s">
        <v>5814</v>
      </c>
      <c r="J526" s="42"/>
      <c r="K526" s="39" t="s">
        <v>5422</v>
      </c>
    </row>
    <row r="527" spans="4:11" x14ac:dyDescent="0.35">
      <c r="D527" s="38" t="s">
        <v>5422</v>
      </c>
      <c r="E527" s="21"/>
      <c r="F527" s="38" t="s">
        <v>5422</v>
      </c>
      <c r="G527" s="42" t="s">
        <v>5422</v>
      </c>
      <c r="H527" s="38" t="s">
        <v>5815</v>
      </c>
      <c r="I527" s="42" t="s">
        <v>5815</v>
      </c>
      <c r="J527" s="42"/>
      <c r="K527" s="39" t="s">
        <v>5422</v>
      </c>
    </row>
    <row r="528" spans="4:11" x14ac:dyDescent="0.35">
      <c r="D528" s="38" t="s">
        <v>6306</v>
      </c>
      <c r="E528" s="21"/>
      <c r="F528" s="38" t="s">
        <v>5288</v>
      </c>
      <c r="G528" s="42" t="s">
        <v>293</v>
      </c>
      <c r="H528" s="38" t="s">
        <v>623</v>
      </c>
      <c r="I528" s="43" t="s">
        <v>624</v>
      </c>
      <c r="J528" s="42" t="s">
        <v>5503</v>
      </c>
      <c r="K528" s="39" t="s">
        <v>5422</v>
      </c>
    </row>
    <row r="529" spans="4:11" x14ac:dyDescent="0.35">
      <c r="D529" s="38" t="s">
        <v>5422</v>
      </c>
      <c r="E529" s="21"/>
      <c r="F529" s="38" t="s">
        <v>5422</v>
      </c>
      <c r="G529" s="42" t="s">
        <v>5422</v>
      </c>
      <c r="H529" s="38" t="s">
        <v>875</v>
      </c>
      <c r="I529" s="43" t="s">
        <v>876</v>
      </c>
      <c r="J529" s="42"/>
      <c r="K529" s="39" t="s">
        <v>5422</v>
      </c>
    </row>
    <row r="530" spans="4:11" x14ac:dyDescent="0.35">
      <c r="D530" s="38" t="s">
        <v>5422</v>
      </c>
      <c r="E530" s="21"/>
      <c r="F530" s="38" t="s">
        <v>5422</v>
      </c>
      <c r="G530" s="42" t="s">
        <v>5422</v>
      </c>
      <c r="H530" s="38" t="s">
        <v>676</v>
      </c>
      <c r="I530" s="43" t="s">
        <v>677</v>
      </c>
      <c r="J530" s="42"/>
      <c r="K530" s="39" t="s">
        <v>5422</v>
      </c>
    </row>
    <row r="531" spans="4:11" x14ac:dyDescent="0.35">
      <c r="D531" s="38" t="s">
        <v>5422</v>
      </c>
      <c r="E531" s="21"/>
      <c r="F531" s="38" t="s">
        <v>5422</v>
      </c>
      <c r="G531" s="42" t="s">
        <v>5422</v>
      </c>
      <c r="H531" s="38" t="s">
        <v>5743</v>
      </c>
      <c r="I531" s="43" t="s">
        <v>5743</v>
      </c>
      <c r="J531" s="42"/>
      <c r="K531" s="39" t="s">
        <v>5422</v>
      </c>
    </row>
    <row r="532" spans="4:11" x14ac:dyDescent="0.35">
      <c r="D532" s="38" t="s">
        <v>6307</v>
      </c>
      <c r="E532" s="21"/>
      <c r="F532" s="38" t="s">
        <v>5289</v>
      </c>
      <c r="G532" s="42" t="s">
        <v>293</v>
      </c>
      <c r="H532" s="38" t="s">
        <v>623</v>
      </c>
      <c r="I532" s="43" t="s">
        <v>624</v>
      </c>
      <c r="J532" s="42" t="s">
        <v>5503</v>
      </c>
      <c r="K532" s="39" t="s">
        <v>5422</v>
      </c>
    </row>
    <row r="533" spans="4:11" ht="26" x14ac:dyDescent="0.35">
      <c r="D533" s="38" t="s">
        <v>5422</v>
      </c>
      <c r="E533" s="21"/>
      <c r="F533" s="38" t="s">
        <v>5422</v>
      </c>
      <c r="G533" s="42" t="s">
        <v>5422</v>
      </c>
      <c r="H533" s="38" t="s">
        <v>925</v>
      </c>
      <c r="I533" s="43" t="s">
        <v>926</v>
      </c>
      <c r="J533" s="42"/>
      <c r="K533" s="39" t="s">
        <v>5422</v>
      </c>
    </row>
    <row r="534" spans="4:11" x14ac:dyDescent="0.35">
      <c r="D534" s="38" t="s">
        <v>5422</v>
      </c>
      <c r="E534" s="21"/>
      <c r="F534" s="38" t="s">
        <v>5422</v>
      </c>
      <c r="G534" s="42" t="s">
        <v>5422</v>
      </c>
      <c r="H534" s="38" t="s">
        <v>5743</v>
      </c>
      <c r="I534" s="43" t="s">
        <v>5743</v>
      </c>
      <c r="J534" s="42"/>
      <c r="K534" s="39" t="s">
        <v>5422</v>
      </c>
    </row>
    <row r="535" spans="4:11" x14ac:dyDescent="0.35">
      <c r="D535" s="38" t="s">
        <v>5422</v>
      </c>
      <c r="E535" s="21"/>
      <c r="F535" s="38" t="s">
        <v>5422</v>
      </c>
      <c r="G535" s="42" t="s">
        <v>5422</v>
      </c>
      <c r="H535" s="38" t="s">
        <v>929</v>
      </c>
      <c r="I535" s="43" t="s">
        <v>930</v>
      </c>
      <c r="J535" s="42"/>
      <c r="K535" s="39" t="s">
        <v>5422</v>
      </c>
    </row>
    <row r="536" spans="4:11" x14ac:dyDescent="0.35">
      <c r="D536" s="38" t="s">
        <v>6308</v>
      </c>
      <c r="E536" s="21"/>
      <c r="F536" s="38" t="s">
        <v>5290</v>
      </c>
      <c r="G536" s="42" t="s">
        <v>293</v>
      </c>
      <c r="H536" s="38" t="s">
        <v>629</v>
      </c>
      <c r="I536" s="43" t="s">
        <v>630</v>
      </c>
      <c r="J536" s="42" t="s">
        <v>5503</v>
      </c>
      <c r="K536" s="39" t="s">
        <v>5422</v>
      </c>
    </row>
    <row r="537" spans="4:11" x14ac:dyDescent="0.35">
      <c r="D537" s="38" t="s">
        <v>5422</v>
      </c>
      <c r="E537" s="21"/>
      <c r="F537" s="38" t="s">
        <v>5422</v>
      </c>
      <c r="G537" s="42" t="s">
        <v>5422</v>
      </c>
      <c r="H537" s="38" t="s">
        <v>5537</v>
      </c>
      <c r="I537" s="43" t="s">
        <v>4869</v>
      </c>
      <c r="J537" s="42"/>
      <c r="K537" s="39" t="s">
        <v>5422</v>
      </c>
    </row>
    <row r="538" spans="4:11" x14ac:dyDescent="0.35">
      <c r="D538" s="38" t="s">
        <v>6309</v>
      </c>
      <c r="E538" s="21"/>
      <c r="F538" s="38" t="s">
        <v>5291</v>
      </c>
      <c r="G538" s="42" t="s">
        <v>293</v>
      </c>
      <c r="H538" s="38" t="s">
        <v>623</v>
      </c>
      <c r="I538" s="43" t="s">
        <v>624</v>
      </c>
      <c r="J538" s="42" t="s">
        <v>5503</v>
      </c>
      <c r="K538" s="39" t="s">
        <v>5422</v>
      </c>
    </row>
    <row r="539" spans="4:11" x14ac:dyDescent="0.35">
      <c r="D539" s="38" t="s">
        <v>5422</v>
      </c>
      <c r="E539" s="21"/>
      <c r="F539" s="38" t="s">
        <v>5422</v>
      </c>
      <c r="G539" s="42" t="s">
        <v>5422</v>
      </c>
      <c r="H539" s="38" t="s">
        <v>609</v>
      </c>
      <c r="I539" s="43" t="s">
        <v>610</v>
      </c>
      <c r="J539" s="42"/>
      <c r="K539" s="39" t="s">
        <v>5422</v>
      </c>
    </row>
    <row r="540" spans="4:11" ht="26" x14ac:dyDescent="0.35">
      <c r="D540" s="38" t="s">
        <v>5422</v>
      </c>
      <c r="E540" s="21"/>
      <c r="F540" s="38" t="s">
        <v>5422</v>
      </c>
      <c r="G540" s="42" t="s">
        <v>5422</v>
      </c>
      <c r="H540" s="38" t="s">
        <v>925</v>
      </c>
      <c r="I540" s="43" t="s">
        <v>926</v>
      </c>
      <c r="J540" s="42"/>
      <c r="K540" s="39" t="s">
        <v>5422</v>
      </c>
    </row>
    <row r="541" spans="4:11" x14ac:dyDescent="0.35">
      <c r="D541" s="38" t="s">
        <v>5422</v>
      </c>
      <c r="E541" s="21"/>
      <c r="F541" s="38" t="s">
        <v>5422</v>
      </c>
      <c r="G541" s="42" t="s">
        <v>5422</v>
      </c>
      <c r="H541" s="38" t="s">
        <v>5743</v>
      </c>
      <c r="I541" s="43" t="s">
        <v>5743</v>
      </c>
      <c r="J541" s="42"/>
      <c r="K541" s="39" t="s">
        <v>5422</v>
      </c>
    </row>
    <row r="542" spans="4:11" x14ac:dyDescent="0.35">
      <c r="D542" s="38" t="s">
        <v>6310</v>
      </c>
      <c r="E542" s="21"/>
      <c r="F542" s="38" t="s">
        <v>5292</v>
      </c>
      <c r="G542" s="42" t="s">
        <v>293</v>
      </c>
      <c r="H542" s="38" t="s">
        <v>623</v>
      </c>
      <c r="I542" s="43" t="s">
        <v>624</v>
      </c>
      <c r="J542" s="42" t="s">
        <v>5503</v>
      </c>
      <c r="K542" s="39" t="s">
        <v>5422</v>
      </c>
    </row>
    <row r="543" spans="4:11" x14ac:dyDescent="0.35">
      <c r="D543" s="38" t="s">
        <v>5422</v>
      </c>
      <c r="E543" s="21"/>
      <c r="F543" s="38" t="s">
        <v>5422</v>
      </c>
      <c r="G543" s="42" t="s">
        <v>5422</v>
      </c>
      <c r="H543" s="38" t="s">
        <v>875</v>
      </c>
      <c r="I543" s="43" t="s">
        <v>876</v>
      </c>
      <c r="J543" s="42"/>
      <c r="K543" s="39" t="s">
        <v>5422</v>
      </c>
    </row>
    <row r="544" spans="4:11" x14ac:dyDescent="0.35">
      <c r="D544" s="38" t="s">
        <v>5422</v>
      </c>
      <c r="E544" s="21"/>
      <c r="F544" s="38" t="s">
        <v>5422</v>
      </c>
      <c r="G544" s="42" t="s">
        <v>5422</v>
      </c>
      <c r="H544" s="38" t="s">
        <v>607</v>
      </c>
      <c r="I544" s="43" t="s">
        <v>608</v>
      </c>
      <c r="J544" s="42"/>
      <c r="K544" s="39" t="s">
        <v>5422</v>
      </c>
    </row>
    <row r="545" spans="4:11" x14ac:dyDescent="0.35">
      <c r="D545" s="38" t="s">
        <v>5422</v>
      </c>
      <c r="E545" s="21"/>
      <c r="F545" s="38" t="s">
        <v>5422</v>
      </c>
      <c r="G545" s="42" t="s">
        <v>5422</v>
      </c>
      <c r="H545" s="38" t="s">
        <v>5743</v>
      </c>
      <c r="I545" s="43" t="s">
        <v>5743</v>
      </c>
      <c r="J545" s="42"/>
      <c r="K545" s="39" t="s">
        <v>5422</v>
      </c>
    </row>
    <row r="546" spans="4:11" x14ac:dyDescent="0.35">
      <c r="D546" s="38" t="s">
        <v>6311</v>
      </c>
      <c r="E546" s="21"/>
      <c r="F546" s="38" t="s">
        <v>5293</v>
      </c>
      <c r="G546" s="42" t="s">
        <v>293</v>
      </c>
      <c r="H546" s="38" t="s">
        <v>623</v>
      </c>
      <c r="I546" s="43" t="s">
        <v>624</v>
      </c>
      <c r="J546" s="42" t="s">
        <v>5503</v>
      </c>
      <c r="K546" s="39" t="s">
        <v>5422</v>
      </c>
    </row>
    <row r="547" spans="4:11" x14ac:dyDescent="0.35">
      <c r="D547" s="38" t="s">
        <v>5422</v>
      </c>
      <c r="E547" s="21"/>
      <c r="F547" s="38" t="s">
        <v>5422</v>
      </c>
      <c r="G547" s="42" t="s">
        <v>5422</v>
      </c>
      <c r="H547" s="38" t="s">
        <v>875</v>
      </c>
      <c r="I547" s="43" t="s">
        <v>876</v>
      </c>
      <c r="J547" s="42"/>
      <c r="K547" s="39" t="s">
        <v>5422</v>
      </c>
    </row>
    <row r="548" spans="4:11" x14ac:dyDescent="0.35">
      <c r="D548" s="38" t="s">
        <v>5422</v>
      </c>
      <c r="E548" s="21"/>
      <c r="F548" s="38" t="s">
        <v>5422</v>
      </c>
      <c r="G548" s="42" t="s">
        <v>5422</v>
      </c>
      <c r="H548" s="38" t="s">
        <v>609</v>
      </c>
      <c r="I548" s="43" t="s">
        <v>610</v>
      </c>
      <c r="J548" s="42"/>
      <c r="K548" s="39" t="s">
        <v>5422</v>
      </c>
    </row>
    <row r="549" spans="4:11" x14ac:dyDescent="0.35">
      <c r="D549" s="38" t="s">
        <v>5422</v>
      </c>
      <c r="E549" s="21"/>
      <c r="F549" s="38" t="s">
        <v>5422</v>
      </c>
      <c r="G549" s="42" t="s">
        <v>5422</v>
      </c>
      <c r="H549" s="38" t="s">
        <v>5743</v>
      </c>
      <c r="I549" s="43" t="s">
        <v>5743</v>
      </c>
      <c r="J549" s="42"/>
      <c r="K549" s="39" t="s">
        <v>5422</v>
      </c>
    </row>
    <row r="550" spans="4:11" x14ac:dyDescent="0.35">
      <c r="D550" s="38" t="s">
        <v>6312</v>
      </c>
      <c r="E550" s="21"/>
      <c r="F550" s="38" t="s">
        <v>5294</v>
      </c>
      <c r="G550" s="42" t="s">
        <v>293</v>
      </c>
      <c r="H550" s="38" t="s">
        <v>484</v>
      </c>
      <c r="I550" s="43" t="s">
        <v>485</v>
      </c>
      <c r="J550" s="42" t="s">
        <v>5503</v>
      </c>
      <c r="K550" s="39" t="s">
        <v>5422</v>
      </c>
    </row>
    <row r="551" spans="4:11" x14ac:dyDescent="0.35">
      <c r="D551" s="38" t="s">
        <v>5422</v>
      </c>
      <c r="E551" s="21"/>
      <c r="F551" s="38" t="s">
        <v>5422</v>
      </c>
      <c r="G551" s="42" t="s">
        <v>5422</v>
      </c>
      <c r="H551" s="38" t="s">
        <v>623</v>
      </c>
      <c r="I551" s="43" t="s">
        <v>624</v>
      </c>
      <c r="J551" s="42"/>
      <c r="K551" s="39" t="s">
        <v>5422</v>
      </c>
    </row>
    <row r="552" spans="4:11" x14ac:dyDescent="0.35">
      <c r="D552" s="38" t="s">
        <v>5422</v>
      </c>
      <c r="E552" s="21"/>
      <c r="F552" s="38" t="s">
        <v>5422</v>
      </c>
      <c r="G552" s="42" t="s">
        <v>5422</v>
      </c>
      <c r="H552" s="38" t="s">
        <v>875</v>
      </c>
      <c r="I552" s="43" t="s">
        <v>876</v>
      </c>
      <c r="J552" s="42"/>
      <c r="K552" s="39" t="s">
        <v>5422</v>
      </c>
    </row>
    <row r="553" spans="4:11" x14ac:dyDescent="0.35">
      <c r="D553" s="38" t="s">
        <v>5422</v>
      </c>
      <c r="E553" s="21"/>
      <c r="F553" s="38" t="s">
        <v>5422</v>
      </c>
      <c r="G553" s="42" t="s">
        <v>5422</v>
      </c>
      <c r="H553" s="38" t="s">
        <v>5743</v>
      </c>
      <c r="I553" s="43" t="s">
        <v>5743</v>
      </c>
      <c r="J553" s="42"/>
      <c r="K553" s="39"/>
    </row>
    <row r="554" spans="4:11" x14ac:dyDescent="0.35">
      <c r="D554" s="38" t="s">
        <v>6313</v>
      </c>
      <c r="E554" s="21"/>
      <c r="F554" s="38" t="s">
        <v>5295</v>
      </c>
      <c r="G554" s="42" t="s">
        <v>293</v>
      </c>
      <c r="H554" s="38" t="s">
        <v>484</v>
      </c>
      <c r="I554" s="43" t="s">
        <v>485</v>
      </c>
      <c r="J554" s="42" t="s">
        <v>5503</v>
      </c>
      <c r="K554" s="39" t="s">
        <v>5422</v>
      </c>
    </row>
    <row r="555" spans="4:11" x14ac:dyDescent="0.35">
      <c r="D555" s="38" t="s">
        <v>5422</v>
      </c>
      <c r="E555" s="21"/>
      <c r="F555" s="38" t="s">
        <v>5422</v>
      </c>
      <c r="G555" s="42" t="s">
        <v>5422</v>
      </c>
      <c r="H555" s="38" t="s">
        <v>623</v>
      </c>
      <c r="I555" s="43" t="s">
        <v>624</v>
      </c>
      <c r="J555" s="42"/>
      <c r="K555" s="39" t="s">
        <v>5422</v>
      </c>
    </row>
    <row r="556" spans="4:11" x14ac:dyDescent="0.35">
      <c r="D556" s="38" t="s">
        <v>5422</v>
      </c>
      <c r="E556" s="21"/>
      <c r="F556" s="38" t="s">
        <v>5422</v>
      </c>
      <c r="G556" s="42" t="s">
        <v>5422</v>
      </c>
      <c r="H556" s="38" t="s">
        <v>676</v>
      </c>
      <c r="I556" s="43" t="s">
        <v>677</v>
      </c>
      <c r="J556" s="42"/>
      <c r="K556" s="39" t="s">
        <v>5422</v>
      </c>
    </row>
    <row r="557" spans="4:11" x14ac:dyDescent="0.35">
      <c r="D557" s="38" t="s">
        <v>5422</v>
      </c>
      <c r="E557" s="21"/>
      <c r="F557" s="38" t="s">
        <v>5422</v>
      </c>
      <c r="G557" s="42" t="s">
        <v>5422</v>
      </c>
      <c r="H557" s="38" t="s">
        <v>5743</v>
      </c>
      <c r="I557" s="43" t="s">
        <v>5743</v>
      </c>
      <c r="J557" s="42"/>
      <c r="K557" s="39" t="s">
        <v>5422</v>
      </c>
    </row>
    <row r="558" spans="4:11" x14ac:dyDescent="0.35">
      <c r="D558" s="38" t="s">
        <v>6314</v>
      </c>
      <c r="E558" s="21"/>
      <c r="F558" s="38" t="s">
        <v>5296</v>
      </c>
      <c r="G558" s="42" t="s">
        <v>293</v>
      </c>
      <c r="H558" s="38" t="s">
        <v>623</v>
      </c>
      <c r="I558" s="43" t="s">
        <v>624</v>
      </c>
      <c r="J558" s="42" t="s">
        <v>5503</v>
      </c>
      <c r="K558" s="39" t="s">
        <v>5422</v>
      </c>
    </row>
    <row r="559" spans="4:11" x14ac:dyDescent="0.35">
      <c r="D559" s="38" t="s">
        <v>5422</v>
      </c>
      <c r="E559" s="21"/>
      <c r="F559" s="38" t="s">
        <v>5422</v>
      </c>
      <c r="G559" s="42" t="s">
        <v>5422</v>
      </c>
      <c r="H559" s="38" t="s">
        <v>875</v>
      </c>
      <c r="I559" s="43" t="s">
        <v>876</v>
      </c>
      <c r="J559" s="42"/>
      <c r="K559" s="39" t="s">
        <v>5422</v>
      </c>
    </row>
    <row r="560" spans="4:11" x14ac:dyDescent="0.35">
      <c r="D560" s="38" t="s">
        <v>5422</v>
      </c>
      <c r="E560" s="21"/>
      <c r="F560" s="38" t="s">
        <v>5422</v>
      </c>
      <c r="G560" s="42" t="s">
        <v>5422</v>
      </c>
      <c r="H560" s="38" t="s">
        <v>609</v>
      </c>
      <c r="I560" s="43" t="s">
        <v>610</v>
      </c>
      <c r="J560" s="42"/>
      <c r="K560" s="39" t="s">
        <v>5422</v>
      </c>
    </row>
    <row r="561" spans="4:11" x14ac:dyDescent="0.35">
      <c r="D561" s="38" t="s">
        <v>5422</v>
      </c>
      <c r="E561" s="21"/>
      <c r="F561" s="38" t="s">
        <v>5422</v>
      </c>
      <c r="G561" s="42" t="s">
        <v>5422</v>
      </c>
      <c r="H561" s="38" t="s">
        <v>5743</v>
      </c>
      <c r="I561" s="43" t="s">
        <v>5743</v>
      </c>
      <c r="J561" s="42"/>
      <c r="K561" s="39" t="s">
        <v>5422</v>
      </c>
    </row>
    <row r="562" spans="4:11" x14ac:dyDescent="0.35">
      <c r="D562" s="38" t="s">
        <v>6315</v>
      </c>
      <c r="E562" s="21"/>
      <c r="F562" s="38" t="s">
        <v>5297</v>
      </c>
      <c r="G562" s="42" t="s">
        <v>293</v>
      </c>
      <c r="H562" s="38" t="s">
        <v>623</v>
      </c>
      <c r="I562" s="43" t="s">
        <v>624</v>
      </c>
      <c r="J562" s="42" t="s">
        <v>5503</v>
      </c>
      <c r="K562" s="39" t="s">
        <v>5422</v>
      </c>
    </row>
    <row r="563" spans="4:11" x14ac:dyDescent="0.35">
      <c r="D563" s="38" t="s">
        <v>5422</v>
      </c>
      <c r="E563" s="21"/>
      <c r="F563" s="38" t="s">
        <v>5422</v>
      </c>
      <c r="G563" s="42" t="s">
        <v>5422</v>
      </c>
      <c r="H563" s="38" t="s">
        <v>716</v>
      </c>
      <c r="I563" s="43" t="s">
        <v>717</v>
      </c>
      <c r="J563" s="42"/>
      <c r="K563" s="39" t="s">
        <v>5422</v>
      </c>
    </row>
    <row r="564" spans="4:11" x14ac:dyDescent="0.35">
      <c r="D564" s="38" t="s">
        <v>5422</v>
      </c>
      <c r="E564" s="21"/>
      <c r="F564" s="38" t="s">
        <v>5422</v>
      </c>
      <c r="G564" s="42" t="s">
        <v>5422</v>
      </c>
      <c r="H564" s="38" t="s">
        <v>5743</v>
      </c>
      <c r="I564" s="43" t="s">
        <v>5743</v>
      </c>
      <c r="J564" s="42"/>
      <c r="K564" s="39" t="s">
        <v>5422</v>
      </c>
    </row>
    <row r="565" spans="4:11" x14ac:dyDescent="0.35">
      <c r="D565" s="38" t="s">
        <v>6316</v>
      </c>
      <c r="E565" s="21"/>
      <c r="F565" s="38" t="s">
        <v>5299</v>
      </c>
      <c r="G565" s="42" t="s">
        <v>293</v>
      </c>
      <c r="H565" s="38" t="s">
        <v>482</v>
      </c>
      <c r="I565" s="43" t="s">
        <v>483</v>
      </c>
      <c r="J565" s="42" t="s">
        <v>5503</v>
      </c>
      <c r="K565" s="39" t="s">
        <v>5422</v>
      </c>
    </row>
    <row r="566" spans="4:11" ht="26" x14ac:dyDescent="0.35">
      <c r="D566" s="38" t="s">
        <v>5422</v>
      </c>
      <c r="E566" s="21"/>
      <c r="F566" s="38" t="s">
        <v>5422</v>
      </c>
      <c r="G566" s="42" t="s">
        <v>5422</v>
      </c>
      <c r="H566" s="38" t="s">
        <v>925</v>
      </c>
      <c r="I566" s="43" t="s">
        <v>926</v>
      </c>
      <c r="J566" s="42"/>
      <c r="K566" s="39" t="s">
        <v>5422</v>
      </c>
    </row>
    <row r="567" spans="4:11" x14ac:dyDescent="0.35">
      <c r="D567" s="38" t="s">
        <v>5422</v>
      </c>
      <c r="E567" s="21"/>
      <c r="F567" s="38" t="s">
        <v>5422</v>
      </c>
      <c r="G567" s="42" t="s">
        <v>5422</v>
      </c>
      <c r="H567" s="38" t="s">
        <v>5743</v>
      </c>
      <c r="I567" s="43" t="s">
        <v>5743</v>
      </c>
      <c r="J567" s="42"/>
      <c r="K567" s="39" t="s">
        <v>5422</v>
      </c>
    </row>
    <row r="568" spans="4:11" x14ac:dyDescent="0.35">
      <c r="D568" s="38" t="s">
        <v>5422</v>
      </c>
      <c r="E568" s="21"/>
      <c r="F568" s="38" t="s">
        <v>5422</v>
      </c>
      <c r="G568" s="42" t="s">
        <v>5422</v>
      </c>
      <c r="H568" s="38" t="s">
        <v>929</v>
      </c>
      <c r="I568" s="43" t="s">
        <v>930</v>
      </c>
      <c r="J568" s="42"/>
      <c r="K568" s="39" t="s">
        <v>5422</v>
      </c>
    </row>
    <row r="569" spans="4:11" x14ac:dyDescent="0.35">
      <c r="D569" s="38" t="s">
        <v>6317</v>
      </c>
      <c r="E569" s="21"/>
      <c r="F569" s="38" t="s">
        <v>5300</v>
      </c>
      <c r="G569" s="42" t="s">
        <v>293</v>
      </c>
      <c r="H569" s="38" t="s">
        <v>875</v>
      </c>
      <c r="I569" s="43" t="s">
        <v>876</v>
      </c>
      <c r="J569" s="42" t="s">
        <v>5503</v>
      </c>
      <c r="K569" s="39" t="s">
        <v>5422</v>
      </c>
    </row>
    <row r="570" spans="4:11" x14ac:dyDescent="0.35">
      <c r="D570" s="38" t="s">
        <v>5422</v>
      </c>
      <c r="E570" s="21"/>
      <c r="F570" s="38" t="s">
        <v>5422</v>
      </c>
      <c r="G570" s="42" t="s">
        <v>5422</v>
      </c>
      <c r="H570" s="38" t="s">
        <v>676</v>
      </c>
      <c r="I570" s="43" t="s">
        <v>677</v>
      </c>
      <c r="J570" s="42"/>
      <c r="K570" s="39" t="s">
        <v>5422</v>
      </c>
    </row>
    <row r="571" spans="4:11" x14ac:dyDescent="0.35">
      <c r="D571" s="38" t="s">
        <v>5422</v>
      </c>
      <c r="E571" s="21"/>
      <c r="F571" s="38" t="s">
        <v>5422</v>
      </c>
      <c r="G571" s="42" t="s">
        <v>5422</v>
      </c>
      <c r="H571" s="38" t="s">
        <v>5743</v>
      </c>
      <c r="I571" s="43" t="s">
        <v>5743</v>
      </c>
      <c r="J571" s="42"/>
      <c r="K571" s="39" t="s">
        <v>5422</v>
      </c>
    </row>
    <row r="572" spans="4:11" x14ac:dyDescent="0.35">
      <c r="D572" s="38" t="s">
        <v>5422</v>
      </c>
      <c r="E572" s="21"/>
      <c r="F572" s="38" t="s">
        <v>5422</v>
      </c>
      <c r="G572" s="42" t="s">
        <v>5422</v>
      </c>
      <c r="H572" s="38" t="s">
        <v>811</v>
      </c>
      <c r="I572" s="43" t="s">
        <v>812</v>
      </c>
      <c r="J572" s="42"/>
      <c r="K572" s="39" t="s">
        <v>5422</v>
      </c>
    </row>
    <row r="573" spans="4:11" x14ac:dyDescent="0.35">
      <c r="D573" s="38" t="s">
        <v>6318</v>
      </c>
      <c r="E573" s="21"/>
      <c r="F573" s="38" t="s">
        <v>5302</v>
      </c>
      <c r="G573" s="42" t="s">
        <v>293</v>
      </c>
      <c r="H573" s="38" t="s">
        <v>484</v>
      </c>
      <c r="I573" s="43" t="s">
        <v>485</v>
      </c>
      <c r="J573" s="42" t="s">
        <v>5503</v>
      </c>
      <c r="K573" s="39" t="s">
        <v>5422</v>
      </c>
    </row>
    <row r="574" spans="4:11" x14ac:dyDescent="0.35">
      <c r="D574" s="38" t="s">
        <v>5422</v>
      </c>
      <c r="E574" s="21"/>
      <c r="F574" s="38" t="s">
        <v>5422</v>
      </c>
      <c r="G574" s="42" t="s">
        <v>5422</v>
      </c>
      <c r="H574" s="38" t="s">
        <v>623</v>
      </c>
      <c r="I574" s="43" t="s">
        <v>624</v>
      </c>
      <c r="J574" s="42"/>
      <c r="K574" s="39" t="s">
        <v>5422</v>
      </c>
    </row>
    <row r="575" spans="4:11" x14ac:dyDescent="0.35">
      <c r="D575" s="38" t="s">
        <v>5422</v>
      </c>
      <c r="E575" s="21"/>
      <c r="F575" s="38" t="s">
        <v>5422</v>
      </c>
      <c r="G575" s="42" t="s">
        <v>5422</v>
      </c>
      <c r="H575" s="38" t="s">
        <v>875</v>
      </c>
      <c r="I575" s="43" t="s">
        <v>876</v>
      </c>
      <c r="J575" s="42"/>
      <c r="K575" s="39" t="s">
        <v>5422</v>
      </c>
    </row>
    <row r="576" spans="4:11" x14ac:dyDescent="0.35">
      <c r="D576" s="38" t="s">
        <v>5422</v>
      </c>
      <c r="E576" s="21"/>
      <c r="F576" s="38" t="s">
        <v>5422</v>
      </c>
      <c r="G576" s="42" t="s">
        <v>5422</v>
      </c>
      <c r="H576" s="38" t="s">
        <v>5743</v>
      </c>
      <c r="I576" s="43" t="s">
        <v>5743</v>
      </c>
      <c r="J576" s="42"/>
      <c r="K576" s="39" t="s">
        <v>5422</v>
      </c>
    </row>
    <row r="577" spans="4:11" x14ac:dyDescent="0.35">
      <c r="D577" s="38" t="s">
        <v>6319</v>
      </c>
      <c r="E577" s="21"/>
      <c r="F577" s="38" t="s">
        <v>5303</v>
      </c>
      <c r="G577" s="42" t="s">
        <v>293</v>
      </c>
      <c r="H577" s="38" t="s">
        <v>573</v>
      </c>
      <c r="I577" s="43" t="s">
        <v>574</v>
      </c>
      <c r="J577" s="42" t="s">
        <v>5503</v>
      </c>
      <c r="K577" s="39" t="s">
        <v>5422</v>
      </c>
    </row>
    <row r="578" spans="4:11" x14ac:dyDescent="0.35">
      <c r="D578" s="38" t="s">
        <v>5422</v>
      </c>
      <c r="E578" s="21"/>
      <c r="F578" s="38" t="s">
        <v>5422</v>
      </c>
      <c r="G578" s="42" t="s">
        <v>5422</v>
      </c>
      <c r="H578" s="38" t="s">
        <v>623</v>
      </c>
      <c r="I578" s="43" t="s">
        <v>624</v>
      </c>
      <c r="J578" s="42"/>
      <c r="K578" s="39" t="s">
        <v>5422</v>
      </c>
    </row>
    <row r="579" spans="4:11" x14ac:dyDescent="0.35">
      <c r="D579" s="38" t="s">
        <v>5422</v>
      </c>
      <c r="E579" s="21"/>
      <c r="F579" s="38" t="s">
        <v>5422</v>
      </c>
      <c r="G579" s="42" t="s">
        <v>5422</v>
      </c>
      <c r="H579" s="38" t="s">
        <v>875</v>
      </c>
      <c r="I579" s="43" t="s">
        <v>876</v>
      </c>
      <c r="J579" s="42"/>
      <c r="K579" s="39" t="s">
        <v>5422</v>
      </c>
    </row>
    <row r="580" spans="4:11" x14ac:dyDescent="0.35">
      <c r="D580" s="38" t="s">
        <v>5422</v>
      </c>
      <c r="E580" s="21"/>
      <c r="F580" s="38" t="s">
        <v>5422</v>
      </c>
      <c r="G580" s="42" t="s">
        <v>5422</v>
      </c>
      <c r="H580" s="38" t="s">
        <v>5743</v>
      </c>
      <c r="I580" s="43" t="s">
        <v>5743</v>
      </c>
      <c r="J580" s="42"/>
      <c r="K580" s="39" t="s">
        <v>5422</v>
      </c>
    </row>
    <row r="581" spans="4:11" ht="29.15" customHeight="1" x14ac:dyDescent="0.35">
      <c r="D581" s="38" t="s">
        <v>5816</v>
      </c>
      <c r="E581" s="21"/>
      <c r="F581" s="38" t="s">
        <v>5818</v>
      </c>
      <c r="G581" s="42" t="s">
        <v>293</v>
      </c>
      <c r="H581" s="38" t="s">
        <v>5813</v>
      </c>
      <c r="I581" s="42" t="s">
        <v>5813</v>
      </c>
      <c r="J581" s="42" t="s">
        <v>5503</v>
      </c>
      <c r="K581" s="39" t="s">
        <v>5422</v>
      </c>
    </row>
    <row r="582" spans="4:11" x14ac:dyDescent="0.35">
      <c r="D582" s="38" t="s">
        <v>5422</v>
      </c>
      <c r="E582" s="21"/>
      <c r="F582" s="38" t="s">
        <v>5422</v>
      </c>
      <c r="G582" s="42" t="s">
        <v>5422</v>
      </c>
      <c r="H582" s="38" t="s">
        <v>5814</v>
      </c>
      <c r="I582" s="42" t="s">
        <v>5814</v>
      </c>
      <c r="J582" s="42"/>
      <c r="K582" s="39" t="s">
        <v>5422</v>
      </c>
    </row>
    <row r="583" spans="4:11" x14ac:dyDescent="0.35">
      <c r="D583" s="38" t="s">
        <v>5422</v>
      </c>
      <c r="E583" s="21"/>
      <c r="F583" s="38" t="s">
        <v>5422</v>
      </c>
      <c r="G583" s="42" t="s">
        <v>5422</v>
      </c>
      <c r="H583" s="38" t="s">
        <v>5815</v>
      </c>
      <c r="I583" s="42" t="s">
        <v>5815</v>
      </c>
      <c r="J583" s="42"/>
      <c r="K583" s="39" t="s">
        <v>5422</v>
      </c>
    </row>
    <row r="584" spans="4:11" ht="28" customHeight="1" x14ac:dyDescent="0.35">
      <c r="D584" s="38" t="s">
        <v>5817</v>
      </c>
      <c r="E584" s="21"/>
      <c r="F584" s="38" t="s">
        <v>6369</v>
      </c>
      <c r="G584" s="42" t="s">
        <v>293</v>
      </c>
      <c r="H584" s="38" t="s">
        <v>5813</v>
      </c>
      <c r="I584" s="42" t="s">
        <v>5813</v>
      </c>
      <c r="J584" s="42" t="s">
        <v>5503</v>
      </c>
      <c r="K584" s="39" t="s">
        <v>5422</v>
      </c>
    </row>
    <row r="585" spans="4:11" x14ac:dyDescent="0.35">
      <c r="D585" s="38" t="s">
        <v>5422</v>
      </c>
      <c r="E585" s="21"/>
      <c r="F585" s="38" t="s">
        <v>5422</v>
      </c>
      <c r="G585" s="42" t="s">
        <v>5422</v>
      </c>
      <c r="H585" s="38" t="s">
        <v>5799</v>
      </c>
      <c r="I585" s="42" t="s">
        <v>5799</v>
      </c>
      <c r="J585" s="42"/>
      <c r="K585" s="39" t="s">
        <v>5422</v>
      </c>
    </row>
    <row r="586" spans="4:11" x14ac:dyDescent="0.35">
      <c r="D586" s="38" t="s">
        <v>6320</v>
      </c>
      <c r="E586" s="21"/>
      <c r="F586" s="38" t="s">
        <v>5304</v>
      </c>
      <c r="G586" s="42" t="s">
        <v>293</v>
      </c>
      <c r="H586" s="38" t="s">
        <v>623</v>
      </c>
      <c r="I586" s="43" t="s">
        <v>624</v>
      </c>
      <c r="J586" s="42" t="s">
        <v>5503</v>
      </c>
      <c r="K586" s="39" t="s">
        <v>5422</v>
      </c>
    </row>
    <row r="587" spans="4:11" x14ac:dyDescent="0.35">
      <c r="D587" s="38" t="s">
        <v>5422</v>
      </c>
      <c r="E587" s="21"/>
      <c r="F587" s="38" t="s">
        <v>5422</v>
      </c>
      <c r="G587" s="42" t="s">
        <v>5422</v>
      </c>
      <c r="H587" s="38" t="s">
        <v>875</v>
      </c>
      <c r="I587" s="43" t="s">
        <v>876</v>
      </c>
      <c r="J587" s="42"/>
      <c r="K587" s="39" t="s">
        <v>5422</v>
      </c>
    </row>
    <row r="588" spans="4:11" x14ac:dyDescent="0.35">
      <c r="D588" s="38" t="s">
        <v>5422</v>
      </c>
      <c r="E588" s="21"/>
      <c r="F588" s="38" t="s">
        <v>5422</v>
      </c>
      <c r="G588" s="42" t="s">
        <v>5422</v>
      </c>
      <c r="H588" s="38" t="s">
        <v>676</v>
      </c>
      <c r="I588" s="43" t="s">
        <v>677</v>
      </c>
      <c r="J588" s="42"/>
      <c r="K588" s="39" t="s">
        <v>5422</v>
      </c>
    </row>
    <row r="589" spans="4:11" x14ac:dyDescent="0.35">
      <c r="D589" s="38" t="s">
        <v>5422</v>
      </c>
      <c r="E589" s="21"/>
      <c r="F589" s="38" t="s">
        <v>5422</v>
      </c>
      <c r="G589" s="42" t="s">
        <v>5422</v>
      </c>
      <c r="H589" s="38" t="s">
        <v>5743</v>
      </c>
      <c r="I589" s="43" t="s">
        <v>5743</v>
      </c>
      <c r="J589" s="42"/>
      <c r="K589" s="39" t="s">
        <v>5422</v>
      </c>
    </row>
    <row r="590" spans="4:11" x14ac:dyDescent="0.35">
      <c r="D590" s="38" t="s">
        <v>6321</v>
      </c>
      <c r="E590" s="21"/>
      <c r="F590" s="38" t="s">
        <v>5305</v>
      </c>
      <c r="G590" s="42" t="s">
        <v>293</v>
      </c>
      <c r="H590" s="38" t="s">
        <v>623</v>
      </c>
      <c r="I590" s="43" t="s">
        <v>624</v>
      </c>
      <c r="J590" s="42" t="s">
        <v>5503</v>
      </c>
      <c r="K590" s="39" t="s">
        <v>5422</v>
      </c>
    </row>
    <row r="591" spans="4:11" x14ac:dyDescent="0.35">
      <c r="D591" s="38" t="s">
        <v>5422</v>
      </c>
      <c r="E591" s="21"/>
      <c r="F591" s="38" t="s">
        <v>5422</v>
      </c>
      <c r="G591" s="42" t="s">
        <v>5422</v>
      </c>
      <c r="H591" s="38" t="s">
        <v>5743</v>
      </c>
      <c r="I591" s="43" t="s">
        <v>5743</v>
      </c>
      <c r="J591" s="42"/>
      <c r="K591" s="39" t="s">
        <v>5422</v>
      </c>
    </row>
    <row r="592" spans="4:11" x14ac:dyDescent="0.35">
      <c r="D592" s="38" t="s">
        <v>6322</v>
      </c>
      <c r="E592" s="21"/>
      <c r="F592" s="38" t="s">
        <v>5306</v>
      </c>
      <c r="G592" s="42" t="s">
        <v>293</v>
      </c>
      <c r="H592" s="38" t="s">
        <v>629</v>
      </c>
      <c r="I592" s="43" t="s">
        <v>630</v>
      </c>
      <c r="J592" s="42" t="s">
        <v>5503</v>
      </c>
      <c r="K592" s="39" t="s">
        <v>5422</v>
      </c>
    </row>
    <row r="593" spans="4:11" x14ac:dyDescent="0.35">
      <c r="D593" s="38" t="s">
        <v>5422</v>
      </c>
      <c r="E593" s="21"/>
      <c r="F593" s="38" t="s">
        <v>5422</v>
      </c>
      <c r="G593" s="42" t="s">
        <v>5422</v>
      </c>
      <c r="H593" s="38" t="s">
        <v>5743</v>
      </c>
      <c r="I593" s="43" t="s">
        <v>5743</v>
      </c>
      <c r="J593" s="42"/>
      <c r="K593" s="39" t="s">
        <v>5422</v>
      </c>
    </row>
    <row r="594" spans="4:11" x14ac:dyDescent="0.35">
      <c r="D594" s="38" t="s">
        <v>6323</v>
      </c>
      <c r="E594" s="21"/>
      <c r="F594" s="38" t="s">
        <v>5307</v>
      </c>
      <c r="G594" s="42" t="s">
        <v>293</v>
      </c>
      <c r="H594" s="38" t="s">
        <v>484</v>
      </c>
      <c r="I594" s="43" t="s">
        <v>485</v>
      </c>
      <c r="J594" s="42" t="s">
        <v>5503</v>
      </c>
      <c r="K594" s="39" t="s">
        <v>5422</v>
      </c>
    </row>
    <row r="595" spans="4:11" x14ac:dyDescent="0.35">
      <c r="D595" s="38" t="s">
        <v>5422</v>
      </c>
      <c r="E595" s="21"/>
      <c r="F595" s="38" t="s">
        <v>5422</v>
      </c>
      <c r="G595" s="42" t="s">
        <v>5422</v>
      </c>
      <c r="H595" s="38" t="s">
        <v>623</v>
      </c>
      <c r="I595" s="43" t="s">
        <v>624</v>
      </c>
      <c r="J595" s="42"/>
      <c r="K595" s="39" t="s">
        <v>5422</v>
      </c>
    </row>
    <row r="596" spans="4:11" x14ac:dyDescent="0.35">
      <c r="D596" s="38" t="s">
        <v>5422</v>
      </c>
      <c r="E596" s="21"/>
      <c r="F596" s="38" t="s">
        <v>5422</v>
      </c>
      <c r="G596" s="42" t="s">
        <v>5422</v>
      </c>
      <c r="H596" s="38" t="s">
        <v>153</v>
      </c>
      <c r="I596" s="43" t="s">
        <v>470</v>
      </c>
      <c r="J596" s="42"/>
      <c r="K596" s="39" t="s">
        <v>5422</v>
      </c>
    </row>
    <row r="597" spans="4:11" x14ac:dyDescent="0.35">
      <c r="D597" s="38" t="s">
        <v>5422</v>
      </c>
      <c r="E597" s="21"/>
      <c r="F597" s="38" t="s">
        <v>5422</v>
      </c>
      <c r="G597" s="42" t="s">
        <v>5422</v>
      </c>
      <c r="H597" s="38" t="s">
        <v>5743</v>
      </c>
      <c r="I597" s="43" t="s">
        <v>5743</v>
      </c>
      <c r="J597" s="42"/>
      <c r="K597" s="39" t="s">
        <v>5422</v>
      </c>
    </row>
    <row r="598" spans="4:11" x14ac:dyDescent="0.35">
      <c r="D598" s="38" t="s">
        <v>6324</v>
      </c>
      <c r="E598" s="21"/>
      <c r="F598" s="38" t="s">
        <v>5308</v>
      </c>
      <c r="G598" s="42" t="s">
        <v>293</v>
      </c>
      <c r="H598" s="38" t="s">
        <v>607</v>
      </c>
      <c r="I598" s="43" t="s">
        <v>608</v>
      </c>
      <c r="J598" s="42" t="s">
        <v>5503</v>
      </c>
      <c r="K598" s="39" t="s">
        <v>5422</v>
      </c>
    </row>
    <row r="599" spans="4:11" x14ac:dyDescent="0.35">
      <c r="D599" s="38" t="s">
        <v>5422</v>
      </c>
      <c r="E599" s="21"/>
      <c r="F599" s="38" t="s">
        <v>5422</v>
      </c>
      <c r="G599" s="42" t="s">
        <v>5422</v>
      </c>
      <c r="H599" s="38" t="s">
        <v>5743</v>
      </c>
      <c r="I599" s="43" t="s">
        <v>5743</v>
      </c>
      <c r="J599" s="42"/>
      <c r="K599" s="39" t="s">
        <v>5422</v>
      </c>
    </row>
    <row r="600" spans="4:11" x14ac:dyDescent="0.35">
      <c r="D600" s="38" t="s">
        <v>6325</v>
      </c>
      <c r="E600" s="21"/>
      <c r="F600" s="38" t="s">
        <v>5309</v>
      </c>
      <c r="G600" s="42" t="s">
        <v>293</v>
      </c>
      <c r="H600" s="38" t="s">
        <v>623</v>
      </c>
      <c r="I600" s="43" t="s">
        <v>624</v>
      </c>
      <c r="J600" s="42" t="s">
        <v>5503</v>
      </c>
      <c r="K600" s="39" t="s">
        <v>5422</v>
      </c>
    </row>
    <row r="601" spans="4:11" x14ac:dyDescent="0.35">
      <c r="D601" s="38" t="s">
        <v>5422</v>
      </c>
      <c r="E601" s="21"/>
      <c r="F601" s="38" t="s">
        <v>5422</v>
      </c>
      <c r="G601" s="42" t="s">
        <v>5422</v>
      </c>
      <c r="H601" s="38" t="s">
        <v>875</v>
      </c>
      <c r="I601" s="43" t="s">
        <v>876</v>
      </c>
      <c r="J601" s="42"/>
      <c r="K601" s="39" t="s">
        <v>5422</v>
      </c>
    </row>
    <row r="602" spans="4:11" x14ac:dyDescent="0.35">
      <c r="D602" s="38" t="s">
        <v>5422</v>
      </c>
      <c r="E602" s="21"/>
      <c r="F602" s="38" t="s">
        <v>5422</v>
      </c>
      <c r="G602" s="42" t="s">
        <v>5422</v>
      </c>
      <c r="H602" s="38" t="s">
        <v>5743</v>
      </c>
      <c r="I602" s="43" t="s">
        <v>5743</v>
      </c>
      <c r="J602" s="42"/>
      <c r="K602" s="39" t="s">
        <v>5422</v>
      </c>
    </row>
    <row r="603" spans="4:11" x14ac:dyDescent="0.35">
      <c r="D603" s="38" t="s">
        <v>6326</v>
      </c>
      <c r="E603" s="21"/>
      <c r="F603" s="38" t="s">
        <v>5294</v>
      </c>
      <c r="G603" s="42" t="s">
        <v>293</v>
      </c>
      <c r="H603" s="38" t="s">
        <v>484</v>
      </c>
      <c r="I603" s="43" t="s">
        <v>485</v>
      </c>
      <c r="J603" s="42" t="s">
        <v>5503</v>
      </c>
      <c r="K603" s="39" t="s">
        <v>5422</v>
      </c>
    </row>
    <row r="604" spans="4:11" x14ac:dyDescent="0.35">
      <c r="D604" s="38" t="s">
        <v>5422</v>
      </c>
      <c r="E604" s="21"/>
      <c r="F604" s="38" t="s">
        <v>5422</v>
      </c>
      <c r="G604" s="42" t="s">
        <v>5422</v>
      </c>
      <c r="H604" s="38" t="s">
        <v>623</v>
      </c>
      <c r="I604" s="43" t="s">
        <v>624</v>
      </c>
      <c r="J604" s="42"/>
      <c r="K604" s="39" t="s">
        <v>5422</v>
      </c>
    </row>
    <row r="605" spans="4:11" x14ac:dyDescent="0.35">
      <c r="D605" s="38" t="s">
        <v>5422</v>
      </c>
      <c r="E605" s="21"/>
      <c r="F605" s="38" t="s">
        <v>5422</v>
      </c>
      <c r="G605" s="42" t="s">
        <v>5422</v>
      </c>
      <c r="H605" s="38" t="s">
        <v>875</v>
      </c>
      <c r="I605" s="43" t="s">
        <v>876</v>
      </c>
      <c r="J605" s="42"/>
      <c r="K605" s="39" t="s">
        <v>5422</v>
      </c>
    </row>
    <row r="606" spans="4:11" x14ac:dyDescent="0.35">
      <c r="D606" s="38" t="s">
        <v>5422</v>
      </c>
      <c r="E606" s="21"/>
      <c r="F606" s="38" t="s">
        <v>5422</v>
      </c>
      <c r="G606" s="42" t="s">
        <v>5422</v>
      </c>
      <c r="H606" s="38" t="s">
        <v>5743</v>
      </c>
      <c r="I606" s="43" t="s">
        <v>5743</v>
      </c>
      <c r="J606" s="42"/>
      <c r="K606" s="39" t="s">
        <v>5422</v>
      </c>
    </row>
    <row r="607" spans="4:11" x14ac:dyDescent="0.35">
      <c r="D607" s="38" t="s">
        <v>6327</v>
      </c>
      <c r="E607" s="21"/>
      <c r="F607" s="38" t="s">
        <v>5310</v>
      </c>
      <c r="G607" s="42" t="s">
        <v>293</v>
      </c>
      <c r="H607" s="38" t="s">
        <v>623</v>
      </c>
      <c r="I607" s="43" t="s">
        <v>624</v>
      </c>
      <c r="J607" s="42" t="s">
        <v>5503</v>
      </c>
      <c r="K607" s="39" t="s">
        <v>5422</v>
      </c>
    </row>
    <row r="608" spans="4:11" x14ac:dyDescent="0.35">
      <c r="D608" s="38" t="s">
        <v>5422</v>
      </c>
      <c r="E608" s="21"/>
      <c r="F608" s="38" t="s">
        <v>5422</v>
      </c>
      <c r="G608" s="42" t="s">
        <v>5422</v>
      </c>
      <c r="H608" s="38" t="s">
        <v>5743</v>
      </c>
      <c r="I608" s="43" t="s">
        <v>5743</v>
      </c>
      <c r="J608" s="42"/>
      <c r="K608" s="39" t="s">
        <v>5422</v>
      </c>
    </row>
    <row r="609" spans="4:11" x14ac:dyDescent="0.35">
      <c r="D609" s="38" t="s">
        <v>6328</v>
      </c>
      <c r="E609" s="21"/>
      <c r="F609" s="38" t="s">
        <v>5311</v>
      </c>
      <c r="G609" s="42" t="s">
        <v>293</v>
      </c>
      <c r="H609" s="38" t="s">
        <v>623</v>
      </c>
      <c r="I609" s="43" t="s">
        <v>624</v>
      </c>
      <c r="J609" s="42" t="s">
        <v>5503</v>
      </c>
      <c r="K609" s="39" t="s">
        <v>5422</v>
      </c>
    </row>
    <row r="610" spans="4:11" x14ac:dyDescent="0.35">
      <c r="D610" s="38" t="s">
        <v>5422</v>
      </c>
      <c r="E610" s="21"/>
      <c r="F610" s="38" t="s">
        <v>5422</v>
      </c>
      <c r="G610" s="42" t="s">
        <v>5422</v>
      </c>
      <c r="H610" s="38" t="s">
        <v>875</v>
      </c>
      <c r="I610" s="43" t="s">
        <v>876</v>
      </c>
      <c r="J610" s="42"/>
      <c r="K610" s="39" t="s">
        <v>5422</v>
      </c>
    </row>
    <row r="611" spans="4:11" ht="26" x14ac:dyDescent="0.35">
      <c r="D611" s="38" t="s">
        <v>5422</v>
      </c>
      <c r="E611" s="21"/>
      <c r="F611" s="38" t="s">
        <v>5422</v>
      </c>
      <c r="G611" s="42" t="s">
        <v>5422</v>
      </c>
      <c r="H611" s="38" t="s">
        <v>925</v>
      </c>
      <c r="I611" s="43" t="s">
        <v>926</v>
      </c>
      <c r="J611" s="42"/>
      <c r="K611" s="39" t="s">
        <v>5422</v>
      </c>
    </row>
    <row r="612" spans="4:11" x14ac:dyDescent="0.35">
      <c r="D612" s="38" t="s">
        <v>5422</v>
      </c>
      <c r="E612" s="21"/>
      <c r="F612" s="38" t="s">
        <v>5422</v>
      </c>
      <c r="G612" s="42" t="s">
        <v>5422</v>
      </c>
      <c r="H612" s="38" t="s">
        <v>5743</v>
      </c>
      <c r="I612" s="43" t="s">
        <v>5743</v>
      </c>
      <c r="J612" s="42"/>
      <c r="K612" s="39" t="s">
        <v>5422</v>
      </c>
    </row>
    <row r="613" spans="4:11" x14ac:dyDescent="0.35">
      <c r="D613" s="38" t="s">
        <v>6329</v>
      </c>
      <c r="E613" s="21"/>
      <c r="F613" s="38" t="s">
        <v>5314</v>
      </c>
      <c r="G613" s="42" t="s">
        <v>293</v>
      </c>
      <c r="H613" s="38" t="s">
        <v>623</v>
      </c>
      <c r="I613" s="43" t="s">
        <v>624</v>
      </c>
      <c r="J613" s="42" t="s">
        <v>5503</v>
      </c>
      <c r="K613" s="39" t="s">
        <v>5422</v>
      </c>
    </row>
    <row r="614" spans="4:11" x14ac:dyDescent="0.35">
      <c r="D614" s="38" t="s">
        <v>5422</v>
      </c>
      <c r="E614" s="21"/>
      <c r="F614" s="38" t="s">
        <v>5422</v>
      </c>
      <c r="G614" s="42" t="s">
        <v>5422</v>
      </c>
      <c r="H614" s="38" t="s">
        <v>875</v>
      </c>
      <c r="I614" s="43" t="s">
        <v>876</v>
      </c>
      <c r="J614" s="42"/>
      <c r="K614" s="39" t="s">
        <v>5422</v>
      </c>
    </row>
    <row r="615" spans="4:11" x14ac:dyDescent="0.35">
      <c r="D615" s="38" t="s">
        <v>5422</v>
      </c>
      <c r="E615" s="21"/>
      <c r="F615" s="38" t="s">
        <v>5422</v>
      </c>
      <c r="G615" s="42" t="s">
        <v>5422</v>
      </c>
      <c r="H615" s="38" t="s">
        <v>676</v>
      </c>
      <c r="I615" s="43" t="s">
        <v>677</v>
      </c>
      <c r="J615" s="42"/>
      <c r="K615" s="39" t="s">
        <v>5422</v>
      </c>
    </row>
    <row r="616" spans="4:11" x14ac:dyDescent="0.35">
      <c r="D616" s="38" t="s">
        <v>5422</v>
      </c>
      <c r="E616" s="21"/>
      <c r="F616" s="38" t="s">
        <v>5422</v>
      </c>
      <c r="G616" s="42" t="s">
        <v>5422</v>
      </c>
      <c r="H616" s="38" t="s">
        <v>5743</v>
      </c>
      <c r="I616" s="43" t="s">
        <v>5743</v>
      </c>
      <c r="J616" s="42"/>
      <c r="K616" s="39" t="s">
        <v>5422</v>
      </c>
    </row>
    <row r="617" spans="4:11" x14ac:dyDescent="0.35">
      <c r="D617" s="38" t="s">
        <v>6330</v>
      </c>
      <c r="E617" s="21"/>
      <c r="F617" s="38" t="s">
        <v>5302</v>
      </c>
      <c r="G617" s="42" t="s">
        <v>293</v>
      </c>
      <c r="H617" s="38" t="s">
        <v>484</v>
      </c>
      <c r="I617" s="43" t="s">
        <v>485</v>
      </c>
      <c r="J617" s="42" t="s">
        <v>5503</v>
      </c>
      <c r="K617" s="39" t="s">
        <v>5422</v>
      </c>
    </row>
    <row r="618" spans="4:11" x14ac:dyDescent="0.35">
      <c r="D618" s="38" t="s">
        <v>5422</v>
      </c>
      <c r="E618" s="21"/>
      <c r="F618" s="38" t="s">
        <v>5422</v>
      </c>
      <c r="G618" s="42" t="s">
        <v>5422</v>
      </c>
      <c r="H618" s="38" t="s">
        <v>623</v>
      </c>
      <c r="I618" s="43" t="s">
        <v>624</v>
      </c>
      <c r="J618" s="42"/>
      <c r="K618" s="39" t="s">
        <v>5422</v>
      </c>
    </row>
    <row r="619" spans="4:11" x14ac:dyDescent="0.35">
      <c r="D619" s="38" t="s">
        <v>5422</v>
      </c>
      <c r="E619" s="21"/>
      <c r="F619" s="38" t="s">
        <v>5422</v>
      </c>
      <c r="G619" s="42" t="s">
        <v>5422</v>
      </c>
      <c r="H619" s="38" t="s">
        <v>875</v>
      </c>
      <c r="I619" s="43" t="s">
        <v>876</v>
      </c>
      <c r="J619" s="42"/>
      <c r="K619" s="39" t="s">
        <v>5422</v>
      </c>
    </row>
    <row r="620" spans="4:11" x14ac:dyDescent="0.35">
      <c r="D620" s="38" t="s">
        <v>5422</v>
      </c>
      <c r="E620" s="21"/>
      <c r="F620" s="38" t="s">
        <v>5422</v>
      </c>
      <c r="G620" s="42" t="s">
        <v>5422</v>
      </c>
      <c r="H620" s="38" t="s">
        <v>5743</v>
      </c>
      <c r="I620" s="43" t="s">
        <v>5743</v>
      </c>
      <c r="J620" s="42"/>
      <c r="K620" s="39" t="s">
        <v>5422</v>
      </c>
    </row>
    <row r="621" spans="4:11" x14ac:dyDescent="0.35">
      <c r="D621" s="38" t="s">
        <v>6331</v>
      </c>
      <c r="E621" s="21"/>
      <c r="F621" s="38" t="s">
        <v>5315</v>
      </c>
      <c r="G621" s="42" t="s">
        <v>293</v>
      </c>
      <c r="H621" s="38" t="s">
        <v>573</v>
      </c>
      <c r="I621" s="43" t="s">
        <v>574</v>
      </c>
      <c r="J621" s="42" t="s">
        <v>5503</v>
      </c>
      <c r="K621" s="39" t="s">
        <v>5422</v>
      </c>
    </row>
    <row r="622" spans="4:11" x14ac:dyDescent="0.35">
      <c r="D622" s="38" t="s">
        <v>5422</v>
      </c>
      <c r="E622" s="21"/>
      <c r="F622" s="38" t="s">
        <v>5422</v>
      </c>
      <c r="G622" s="42" t="s">
        <v>5422</v>
      </c>
      <c r="H622" s="38" t="s">
        <v>5743</v>
      </c>
      <c r="I622" s="43" t="s">
        <v>5743</v>
      </c>
      <c r="J622" s="42"/>
      <c r="K622" s="39" t="s">
        <v>5422</v>
      </c>
    </row>
    <row r="623" spans="4:11" x14ac:dyDescent="0.35">
      <c r="D623" s="38" t="s">
        <v>6332</v>
      </c>
      <c r="E623" s="21"/>
      <c r="F623" s="38" t="s">
        <v>5316</v>
      </c>
      <c r="G623" s="42" t="s">
        <v>293</v>
      </c>
      <c r="H623" s="38" t="s">
        <v>623</v>
      </c>
      <c r="I623" s="43" t="s">
        <v>624</v>
      </c>
      <c r="J623" s="42" t="s">
        <v>5503</v>
      </c>
      <c r="K623" s="39" t="s">
        <v>5422</v>
      </c>
    </row>
    <row r="624" spans="4:11" x14ac:dyDescent="0.35">
      <c r="D624" s="38" t="s">
        <v>5422</v>
      </c>
      <c r="E624" s="21"/>
      <c r="F624" s="38" t="s">
        <v>5422</v>
      </c>
      <c r="G624" s="42" t="s">
        <v>5422</v>
      </c>
      <c r="H624" s="38" t="s">
        <v>5743</v>
      </c>
      <c r="I624" s="43" t="s">
        <v>5743</v>
      </c>
      <c r="J624" s="42"/>
      <c r="K624" s="39" t="s">
        <v>5422</v>
      </c>
    </row>
    <row r="625" spans="4:11" ht="30" customHeight="1" x14ac:dyDescent="0.35">
      <c r="D625" s="38" t="s">
        <v>5820</v>
      </c>
      <c r="E625" s="21"/>
      <c r="F625" s="38" t="s">
        <v>6370</v>
      </c>
      <c r="G625" s="42" t="s">
        <v>293</v>
      </c>
      <c r="H625" s="38" t="s">
        <v>5813</v>
      </c>
      <c r="I625" s="42" t="s">
        <v>5813</v>
      </c>
      <c r="J625" s="42" t="s">
        <v>5503</v>
      </c>
      <c r="K625" s="39" t="s">
        <v>5422</v>
      </c>
    </row>
    <row r="626" spans="4:11" x14ac:dyDescent="0.35">
      <c r="D626" s="38" t="s">
        <v>5422</v>
      </c>
      <c r="E626" s="21"/>
      <c r="F626" s="38" t="s">
        <v>5422</v>
      </c>
      <c r="G626" s="42" t="s">
        <v>5422</v>
      </c>
      <c r="H626" s="38" t="s">
        <v>5814</v>
      </c>
      <c r="I626" s="42" t="s">
        <v>5814</v>
      </c>
      <c r="J626" s="42"/>
      <c r="K626" s="39" t="s">
        <v>5422</v>
      </c>
    </row>
    <row r="627" spans="4:11" x14ac:dyDescent="0.35">
      <c r="D627" s="38" t="s">
        <v>5422</v>
      </c>
      <c r="E627" s="21"/>
      <c r="F627" s="38" t="s">
        <v>5422</v>
      </c>
      <c r="G627" s="42" t="s">
        <v>5422</v>
      </c>
      <c r="H627" s="38" t="s">
        <v>5815</v>
      </c>
      <c r="I627" s="42" t="s">
        <v>5815</v>
      </c>
      <c r="J627" s="42"/>
      <c r="K627" s="39" t="s">
        <v>5422</v>
      </c>
    </row>
    <row r="628" spans="4:11" ht="26" x14ac:dyDescent="0.35">
      <c r="D628" s="38" t="s">
        <v>6160</v>
      </c>
      <c r="E628" s="21"/>
      <c r="F628" s="38" t="s">
        <v>5317</v>
      </c>
      <c r="G628" s="42" t="s">
        <v>293</v>
      </c>
      <c r="H628" s="38" t="s">
        <v>623</v>
      </c>
      <c r="I628" s="43" t="s">
        <v>624</v>
      </c>
      <c r="J628" s="42" t="s">
        <v>5503</v>
      </c>
      <c r="K628" s="39" t="s">
        <v>5422</v>
      </c>
    </row>
    <row r="629" spans="4:11" x14ac:dyDescent="0.35">
      <c r="D629" s="38" t="s">
        <v>5422</v>
      </c>
      <c r="E629" s="21"/>
      <c r="F629" s="38" t="s">
        <v>5422</v>
      </c>
      <c r="G629" s="42" t="s">
        <v>5422</v>
      </c>
      <c r="H629" s="38" t="s">
        <v>659</v>
      </c>
      <c r="I629" s="43" t="s">
        <v>660</v>
      </c>
      <c r="J629" s="42"/>
      <c r="K629" s="39" t="s">
        <v>5422</v>
      </c>
    </row>
    <row r="630" spans="4:11" x14ac:dyDescent="0.35">
      <c r="D630" s="38" t="s">
        <v>5422</v>
      </c>
      <c r="E630" s="21"/>
      <c r="F630" s="38" t="s">
        <v>5422</v>
      </c>
      <c r="G630" s="42" t="s">
        <v>5422</v>
      </c>
      <c r="H630" s="38" t="s">
        <v>676</v>
      </c>
      <c r="I630" s="43" t="s">
        <v>677</v>
      </c>
      <c r="J630" s="42"/>
      <c r="K630" s="39" t="s">
        <v>5422</v>
      </c>
    </row>
    <row r="631" spans="4:11" x14ac:dyDescent="0.35">
      <c r="D631" s="38" t="s">
        <v>5422</v>
      </c>
      <c r="E631" s="21"/>
      <c r="F631" s="38" t="s">
        <v>5422</v>
      </c>
      <c r="G631" s="42" t="s">
        <v>5422</v>
      </c>
      <c r="H631" s="38" t="s">
        <v>5743</v>
      </c>
      <c r="I631" s="43" t="s">
        <v>5743</v>
      </c>
      <c r="J631" s="42"/>
      <c r="K631" s="39" t="s">
        <v>5422</v>
      </c>
    </row>
    <row r="632" spans="4:11" ht="26" x14ac:dyDescent="0.35">
      <c r="D632" s="38" t="s">
        <v>6161</v>
      </c>
      <c r="E632" s="21"/>
      <c r="F632" s="38" t="s">
        <v>5318</v>
      </c>
      <c r="G632" s="42" t="s">
        <v>293</v>
      </c>
      <c r="H632" s="38" t="s">
        <v>925</v>
      </c>
      <c r="I632" s="43" t="s">
        <v>926</v>
      </c>
      <c r="J632" s="42" t="s">
        <v>5503</v>
      </c>
      <c r="K632" s="39" t="s">
        <v>5422</v>
      </c>
    </row>
    <row r="633" spans="4:11" x14ac:dyDescent="0.35">
      <c r="D633" s="38" t="s">
        <v>5422</v>
      </c>
      <c r="E633" s="21"/>
      <c r="F633" s="38" t="s">
        <v>5422</v>
      </c>
      <c r="G633" s="42" t="s">
        <v>5422</v>
      </c>
      <c r="H633" s="38" t="s">
        <v>629</v>
      </c>
      <c r="I633" s="43" t="s">
        <v>630</v>
      </c>
      <c r="J633" s="42"/>
      <c r="K633" s="39" t="s">
        <v>5422</v>
      </c>
    </row>
    <row r="634" spans="4:11" x14ac:dyDescent="0.35">
      <c r="D634" s="38" t="s">
        <v>5422</v>
      </c>
      <c r="E634" s="21"/>
      <c r="F634" s="38" t="s">
        <v>5422</v>
      </c>
      <c r="G634" s="42" t="s">
        <v>5422</v>
      </c>
      <c r="H634" s="38" t="s">
        <v>786</v>
      </c>
      <c r="I634" s="43" t="s">
        <v>787</v>
      </c>
      <c r="J634" s="42"/>
      <c r="K634" s="39" t="s">
        <v>5422</v>
      </c>
    </row>
    <row r="635" spans="4:11" x14ac:dyDescent="0.35">
      <c r="D635" s="38" t="s">
        <v>5422</v>
      </c>
      <c r="E635" s="21"/>
      <c r="F635" s="38" t="s">
        <v>5422</v>
      </c>
      <c r="G635" s="42" t="s">
        <v>5422</v>
      </c>
      <c r="H635" s="38" t="s">
        <v>5743</v>
      </c>
      <c r="I635" s="43" t="s">
        <v>5743</v>
      </c>
      <c r="J635" s="42"/>
      <c r="K635" s="39" t="s">
        <v>5422</v>
      </c>
    </row>
    <row r="636" spans="4:11" ht="26" x14ac:dyDescent="0.35">
      <c r="D636" s="38" t="s">
        <v>6163</v>
      </c>
      <c r="E636" s="21"/>
      <c r="F636" s="38" t="s">
        <v>5320</v>
      </c>
      <c r="G636" s="42" t="s">
        <v>293</v>
      </c>
      <c r="H636" s="38" t="s">
        <v>629</v>
      </c>
      <c r="I636" s="43" t="s">
        <v>630</v>
      </c>
      <c r="J636" s="42" t="s">
        <v>5503</v>
      </c>
      <c r="K636" s="39" t="s">
        <v>5422</v>
      </c>
    </row>
    <row r="637" spans="4:11" x14ac:dyDescent="0.35">
      <c r="D637" s="38" t="s">
        <v>5422</v>
      </c>
      <c r="E637" s="21"/>
      <c r="F637" s="38" t="s">
        <v>5422</v>
      </c>
      <c r="G637" s="42" t="s">
        <v>5422</v>
      </c>
      <c r="H637" s="38" t="s">
        <v>5743</v>
      </c>
      <c r="I637" s="43" t="s">
        <v>5743</v>
      </c>
      <c r="J637" s="42"/>
      <c r="K637" s="39" t="s">
        <v>5422</v>
      </c>
    </row>
    <row r="638" spans="4:11" ht="26" x14ac:dyDescent="0.35">
      <c r="D638" s="38" t="s">
        <v>6164</v>
      </c>
      <c r="E638" s="21"/>
      <c r="F638" s="38" t="s">
        <v>5321</v>
      </c>
      <c r="G638" s="42" t="s">
        <v>293</v>
      </c>
      <c r="H638" s="38" t="s">
        <v>5743</v>
      </c>
      <c r="I638" s="43" t="s">
        <v>5743</v>
      </c>
      <c r="J638" s="42" t="s">
        <v>5503</v>
      </c>
      <c r="K638" s="39" t="s">
        <v>5422</v>
      </c>
    </row>
    <row r="639" spans="4:11" x14ac:dyDescent="0.35">
      <c r="D639" s="38" t="s">
        <v>5422</v>
      </c>
      <c r="E639" s="21"/>
      <c r="F639" s="38" t="s">
        <v>5422</v>
      </c>
      <c r="G639" s="42" t="s">
        <v>5422</v>
      </c>
      <c r="H639" s="38" t="s">
        <v>819</v>
      </c>
      <c r="I639" s="43" t="s">
        <v>820</v>
      </c>
      <c r="J639" s="42"/>
      <c r="K639" s="39" t="s">
        <v>5422</v>
      </c>
    </row>
    <row r="640" spans="4:11" x14ac:dyDescent="0.35">
      <c r="D640" s="38" t="s">
        <v>5422</v>
      </c>
      <c r="E640" s="21"/>
      <c r="F640" s="38" t="s">
        <v>5422</v>
      </c>
      <c r="G640" s="42" t="s">
        <v>5422</v>
      </c>
      <c r="H640" s="38" t="s">
        <v>861</v>
      </c>
      <c r="I640" s="43" t="s">
        <v>862</v>
      </c>
      <c r="J640" s="42"/>
      <c r="K640" s="39" t="s">
        <v>5422</v>
      </c>
    </row>
    <row r="641" spans="4:11" x14ac:dyDescent="0.35">
      <c r="D641" s="38" t="s">
        <v>5422</v>
      </c>
      <c r="E641" s="21"/>
      <c r="F641" s="38" t="s">
        <v>5422</v>
      </c>
      <c r="G641" s="42" t="s">
        <v>5422</v>
      </c>
      <c r="H641" s="38" t="s">
        <v>921</v>
      </c>
      <c r="I641" s="43" t="s">
        <v>922</v>
      </c>
      <c r="J641" s="42"/>
      <c r="K641" s="39" t="s">
        <v>5422</v>
      </c>
    </row>
    <row r="642" spans="4:11" ht="26" x14ac:dyDescent="0.35">
      <c r="D642" s="38" t="s">
        <v>6165</v>
      </c>
      <c r="E642" s="21"/>
      <c r="F642" s="38" t="s">
        <v>5322</v>
      </c>
      <c r="G642" s="42" t="s">
        <v>293</v>
      </c>
      <c r="H642" s="38" t="s">
        <v>607</v>
      </c>
      <c r="I642" s="43" t="s">
        <v>608</v>
      </c>
      <c r="J642" s="42" t="s">
        <v>5503</v>
      </c>
      <c r="K642" s="39" t="s">
        <v>5422</v>
      </c>
    </row>
    <row r="643" spans="4:11" x14ac:dyDescent="0.35">
      <c r="D643" s="38" t="s">
        <v>5422</v>
      </c>
      <c r="E643" s="21"/>
      <c r="F643" s="38" t="s">
        <v>5422</v>
      </c>
      <c r="G643" s="42" t="s">
        <v>5422</v>
      </c>
      <c r="H643" s="38" t="s">
        <v>5743</v>
      </c>
      <c r="I643" s="43" t="s">
        <v>5743</v>
      </c>
      <c r="J643" s="42"/>
      <c r="K643" s="39" t="s">
        <v>5422</v>
      </c>
    </row>
    <row r="644" spans="4:11" x14ac:dyDescent="0.35">
      <c r="D644" s="38" t="s">
        <v>5422</v>
      </c>
      <c r="E644" s="21"/>
      <c r="F644" s="38" t="s">
        <v>5422</v>
      </c>
      <c r="G644" s="42" t="s">
        <v>5422</v>
      </c>
      <c r="H644" s="38" t="s">
        <v>821</v>
      </c>
      <c r="I644" s="43" t="s">
        <v>822</v>
      </c>
      <c r="J644" s="42"/>
      <c r="K644" s="39" t="s">
        <v>5422</v>
      </c>
    </row>
    <row r="645" spans="4:11" x14ac:dyDescent="0.35">
      <c r="D645" s="38" t="s">
        <v>5422</v>
      </c>
      <c r="E645" s="21"/>
      <c r="F645" s="38" t="s">
        <v>5422</v>
      </c>
      <c r="G645" s="42" t="s">
        <v>5422</v>
      </c>
      <c r="H645" s="38" t="s">
        <v>921</v>
      </c>
      <c r="I645" s="43" t="s">
        <v>922</v>
      </c>
      <c r="J645" s="42"/>
      <c r="K645" s="39" t="s">
        <v>5422</v>
      </c>
    </row>
    <row r="646" spans="4:11" ht="26" x14ac:dyDescent="0.35">
      <c r="D646" s="38" t="s">
        <v>6166</v>
      </c>
      <c r="E646" s="21"/>
      <c r="F646" s="38" t="s">
        <v>5323</v>
      </c>
      <c r="G646" s="42" t="s">
        <v>293</v>
      </c>
      <c r="H646" s="38" t="s">
        <v>514</v>
      </c>
      <c r="I646" s="43" t="s">
        <v>515</v>
      </c>
      <c r="J646" s="42" t="s">
        <v>5503</v>
      </c>
      <c r="K646" s="39" t="s">
        <v>5422</v>
      </c>
    </row>
    <row r="647" spans="4:11" x14ac:dyDescent="0.35">
      <c r="D647" s="38" t="s">
        <v>5422</v>
      </c>
      <c r="E647" s="21"/>
      <c r="F647" s="38" t="s">
        <v>5422</v>
      </c>
      <c r="G647" s="42" t="s">
        <v>5422</v>
      </c>
      <c r="H647" s="38" t="s">
        <v>5743</v>
      </c>
      <c r="I647" s="43" t="s">
        <v>5743</v>
      </c>
      <c r="J647" s="42"/>
      <c r="K647" s="39" t="s">
        <v>5422</v>
      </c>
    </row>
    <row r="648" spans="4:11" ht="26" x14ac:dyDescent="0.35">
      <c r="D648" s="38" t="s">
        <v>6167</v>
      </c>
      <c r="E648" s="21"/>
      <c r="F648" s="38" t="s">
        <v>5324</v>
      </c>
      <c r="G648" s="42" t="s">
        <v>293</v>
      </c>
      <c r="H648" s="38" t="s">
        <v>5743</v>
      </c>
      <c r="I648" s="43" t="s">
        <v>5743</v>
      </c>
      <c r="J648" s="42" t="s">
        <v>5503</v>
      </c>
      <c r="K648" s="39" t="s">
        <v>5422</v>
      </c>
    </row>
    <row r="649" spans="4:11" x14ac:dyDescent="0.35">
      <c r="D649" s="38" t="s">
        <v>5422</v>
      </c>
      <c r="E649" s="21"/>
      <c r="F649" s="38" t="s">
        <v>5422</v>
      </c>
      <c r="G649" s="42" t="s">
        <v>5422</v>
      </c>
      <c r="H649" s="38" t="s">
        <v>819</v>
      </c>
      <c r="I649" s="43" t="s">
        <v>820</v>
      </c>
      <c r="J649" s="42"/>
      <c r="K649" s="39" t="s">
        <v>5422</v>
      </c>
    </row>
    <row r="650" spans="4:11" x14ac:dyDescent="0.35">
      <c r="D650" s="38" t="s">
        <v>5422</v>
      </c>
      <c r="E650" s="21"/>
      <c r="F650" s="38" t="s">
        <v>5422</v>
      </c>
      <c r="G650" s="42" t="s">
        <v>5422</v>
      </c>
      <c r="H650" s="38" t="s">
        <v>851</v>
      </c>
      <c r="I650" s="43" t="s">
        <v>852</v>
      </c>
      <c r="J650" s="42"/>
      <c r="K650" s="39" t="s">
        <v>5422</v>
      </c>
    </row>
    <row r="651" spans="4:11" x14ac:dyDescent="0.35">
      <c r="D651" s="38" t="s">
        <v>5422</v>
      </c>
      <c r="E651" s="21"/>
      <c r="F651" s="38" t="s">
        <v>5422</v>
      </c>
      <c r="G651" s="42" t="s">
        <v>5422</v>
      </c>
      <c r="H651" s="38" t="s">
        <v>861</v>
      </c>
      <c r="I651" s="43" t="s">
        <v>862</v>
      </c>
      <c r="J651" s="42"/>
      <c r="K651" s="39" t="s">
        <v>5422</v>
      </c>
    </row>
    <row r="652" spans="4:11" ht="26" x14ac:dyDescent="0.35">
      <c r="D652" s="38" t="s">
        <v>6169</v>
      </c>
      <c r="E652" s="21"/>
      <c r="F652" s="38" t="s">
        <v>5326</v>
      </c>
      <c r="G652" s="42" t="s">
        <v>293</v>
      </c>
      <c r="H652" s="38" t="s">
        <v>152</v>
      </c>
      <c r="I652" s="43" t="s">
        <v>5744</v>
      </c>
      <c r="J652" s="42" t="s">
        <v>5503</v>
      </c>
      <c r="K652" s="39" t="s">
        <v>5422</v>
      </c>
    </row>
    <row r="653" spans="4:11" x14ac:dyDescent="0.35">
      <c r="D653" s="38" t="s">
        <v>5422</v>
      </c>
      <c r="E653" s="21"/>
      <c r="F653" s="38" t="s">
        <v>5422</v>
      </c>
      <c r="G653" s="42" t="s">
        <v>5422</v>
      </c>
      <c r="H653" s="38" t="s">
        <v>154</v>
      </c>
      <c r="I653" s="43" t="s">
        <v>5745</v>
      </c>
      <c r="J653" s="42"/>
      <c r="K653" s="39" t="s">
        <v>5422</v>
      </c>
    </row>
    <row r="654" spans="4:11" x14ac:dyDescent="0.35">
      <c r="D654" s="38" t="s">
        <v>5422</v>
      </c>
      <c r="E654" s="21"/>
      <c r="F654" s="38" t="s">
        <v>5422</v>
      </c>
      <c r="G654" s="42" t="s">
        <v>5422</v>
      </c>
      <c r="H654" s="38" t="s">
        <v>5743</v>
      </c>
      <c r="I654" s="43" t="s">
        <v>5743</v>
      </c>
      <c r="J654" s="42"/>
      <c r="K654" s="39" t="s">
        <v>5422</v>
      </c>
    </row>
    <row r="655" spans="4:11" x14ac:dyDescent="0.35">
      <c r="D655" s="38" t="s">
        <v>5422</v>
      </c>
      <c r="E655" s="21"/>
      <c r="F655" s="38" t="s">
        <v>5422</v>
      </c>
      <c r="G655" s="42" t="s">
        <v>5422</v>
      </c>
      <c r="H655" s="38" t="s">
        <v>885</v>
      </c>
      <c r="I655" s="43" t="s">
        <v>886</v>
      </c>
      <c r="J655" s="42"/>
      <c r="K655" s="39" t="s">
        <v>5422</v>
      </c>
    </row>
    <row r="656" spans="4:11" ht="26" x14ac:dyDescent="0.35">
      <c r="D656" s="38" t="s">
        <v>6170</v>
      </c>
      <c r="E656" s="21"/>
      <c r="F656" s="38" t="s">
        <v>5327</v>
      </c>
      <c r="G656" s="42" t="s">
        <v>293</v>
      </c>
      <c r="H656" s="38" t="s">
        <v>465</v>
      </c>
      <c r="I656" s="43" t="s">
        <v>5732</v>
      </c>
      <c r="J656" s="42" t="s">
        <v>5503</v>
      </c>
      <c r="K656" s="39" t="s">
        <v>5422</v>
      </c>
    </row>
    <row r="657" spans="4:11" x14ac:dyDescent="0.35">
      <c r="D657" s="38" t="s">
        <v>5422</v>
      </c>
      <c r="E657" s="21"/>
      <c r="F657" s="38" t="s">
        <v>5422</v>
      </c>
      <c r="G657" s="42" t="s">
        <v>5422</v>
      </c>
      <c r="H657" s="38" t="s">
        <v>520</v>
      </c>
      <c r="I657" s="43" t="s">
        <v>521</v>
      </c>
      <c r="J657" s="42"/>
      <c r="K657" s="39" t="s">
        <v>5422</v>
      </c>
    </row>
    <row r="658" spans="4:11" x14ac:dyDescent="0.35">
      <c r="D658" s="38" t="s">
        <v>5422</v>
      </c>
      <c r="E658" s="21"/>
      <c r="F658" s="38" t="s">
        <v>5422</v>
      </c>
      <c r="G658" s="42" t="s">
        <v>5422</v>
      </c>
      <c r="H658" s="38" t="s">
        <v>532</v>
      </c>
      <c r="I658" s="43" t="s">
        <v>533</v>
      </c>
      <c r="J658" s="42"/>
      <c r="K658" s="39" t="s">
        <v>5422</v>
      </c>
    </row>
    <row r="659" spans="4:11" x14ac:dyDescent="0.35">
      <c r="D659" s="38" t="s">
        <v>5422</v>
      </c>
      <c r="E659" s="21"/>
      <c r="F659" s="38" t="s">
        <v>5422</v>
      </c>
      <c r="G659" s="42" t="s">
        <v>5422</v>
      </c>
      <c r="H659" s="38" t="s">
        <v>5743</v>
      </c>
      <c r="I659" s="43" t="s">
        <v>5743</v>
      </c>
      <c r="J659" s="42"/>
      <c r="K659" s="39" t="s">
        <v>5422</v>
      </c>
    </row>
    <row r="660" spans="4:11" ht="26" x14ac:dyDescent="0.35">
      <c r="D660" s="38" t="s">
        <v>6172</v>
      </c>
      <c r="E660" s="21"/>
      <c r="F660" s="38" t="s">
        <v>5329</v>
      </c>
      <c r="G660" s="42" t="s">
        <v>293</v>
      </c>
      <c r="H660" s="38" t="s">
        <v>573</v>
      </c>
      <c r="I660" s="43" t="s">
        <v>574</v>
      </c>
      <c r="J660" s="42" t="s">
        <v>5503</v>
      </c>
      <c r="K660" s="39" t="s">
        <v>5422</v>
      </c>
    </row>
    <row r="661" spans="4:11" x14ac:dyDescent="0.35">
      <c r="D661" s="38" t="s">
        <v>5422</v>
      </c>
      <c r="E661" s="21"/>
      <c r="F661" s="38" t="s">
        <v>5422</v>
      </c>
      <c r="G661" s="42" t="s">
        <v>5422</v>
      </c>
      <c r="H661" s="38" t="s">
        <v>5743</v>
      </c>
      <c r="I661" s="43" t="s">
        <v>5743</v>
      </c>
      <c r="J661" s="42"/>
      <c r="K661" s="39" t="s">
        <v>5422</v>
      </c>
    </row>
    <row r="662" spans="4:11" ht="28" customHeight="1" x14ac:dyDescent="0.35">
      <c r="D662" s="38" t="s">
        <v>5821</v>
      </c>
      <c r="E662" s="21"/>
      <c r="F662" s="38" t="s">
        <v>6371</v>
      </c>
      <c r="G662" s="42" t="s">
        <v>293</v>
      </c>
      <c r="H662" s="38" t="s">
        <v>5796</v>
      </c>
      <c r="I662" s="42" t="s">
        <v>5796</v>
      </c>
      <c r="J662" s="42" t="s">
        <v>5503</v>
      </c>
      <c r="K662" s="39" t="s">
        <v>5422</v>
      </c>
    </row>
    <row r="663" spans="4:11" x14ac:dyDescent="0.35">
      <c r="D663" s="38" t="s">
        <v>5422</v>
      </c>
      <c r="E663" s="21"/>
      <c r="F663" s="38" t="s">
        <v>5422</v>
      </c>
      <c r="G663" s="42" t="s">
        <v>5422</v>
      </c>
      <c r="H663" s="38" t="s">
        <v>5797</v>
      </c>
      <c r="I663" s="42" t="s">
        <v>5797</v>
      </c>
      <c r="J663" s="42"/>
      <c r="K663" s="39" t="s">
        <v>5422</v>
      </c>
    </row>
    <row r="664" spans="4:11" x14ac:dyDescent="0.35">
      <c r="D664" s="38" t="s">
        <v>5422</v>
      </c>
      <c r="E664" s="21"/>
      <c r="F664" s="38" t="s">
        <v>5422</v>
      </c>
      <c r="G664" s="42" t="s">
        <v>5422</v>
      </c>
      <c r="H664" s="38" t="s">
        <v>5798</v>
      </c>
      <c r="I664" s="42" t="s">
        <v>5798</v>
      </c>
      <c r="J664" s="42"/>
      <c r="K664" s="39" t="s">
        <v>5422</v>
      </c>
    </row>
    <row r="665" spans="4:11" x14ac:dyDescent="0.35">
      <c r="D665" s="38" t="s">
        <v>6173</v>
      </c>
      <c r="E665" s="21"/>
      <c r="F665" s="38" t="s">
        <v>5330</v>
      </c>
      <c r="G665" s="42" t="s">
        <v>293</v>
      </c>
      <c r="H665" s="38" t="s">
        <v>887</v>
      </c>
      <c r="I665" s="43" t="s">
        <v>888</v>
      </c>
      <c r="J665" s="42" t="s">
        <v>5503</v>
      </c>
      <c r="K665" s="39" t="s">
        <v>5422</v>
      </c>
    </row>
    <row r="666" spans="4:11" x14ac:dyDescent="0.35">
      <c r="D666" s="38" t="s">
        <v>5422</v>
      </c>
      <c r="E666" s="21"/>
      <c r="F666" s="38" t="s">
        <v>5422</v>
      </c>
      <c r="G666" s="42" t="s">
        <v>5422</v>
      </c>
      <c r="H666" s="38" t="s">
        <v>623</v>
      </c>
      <c r="I666" s="43" t="s">
        <v>624</v>
      </c>
      <c r="J666" s="42"/>
      <c r="K666" s="39" t="s">
        <v>5422</v>
      </c>
    </row>
    <row r="667" spans="4:11" x14ac:dyDescent="0.35">
      <c r="D667" s="38" t="s">
        <v>5422</v>
      </c>
      <c r="E667" s="21"/>
      <c r="F667" s="38" t="s">
        <v>5422</v>
      </c>
      <c r="G667" s="42" t="s">
        <v>5422</v>
      </c>
      <c r="H667" s="38" t="s">
        <v>676</v>
      </c>
      <c r="I667" s="43" t="s">
        <v>677</v>
      </c>
      <c r="J667" s="42"/>
      <c r="K667" s="39" t="s">
        <v>5422</v>
      </c>
    </row>
    <row r="668" spans="4:11" x14ac:dyDescent="0.35">
      <c r="D668" s="38" t="s">
        <v>5422</v>
      </c>
      <c r="E668" s="21"/>
      <c r="F668" s="38" t="s">
        <v>5422</v>
      </c>
      <c r="G668" s="42" t="s">
        <v>5422</v>
      </c>
      <c r="H668" s="38" t="s">
        <v>5743</v>
      </c>
      <c r="I668" s="43" t="s">
        <v>5743</v>
      </c>
      <c r="J668" s="42"/>
      <c r="K668" s="39" t="s">
        <v>5422</v>
      </c>
    </row>
    <row r="669" spans="4:11" x14ac:dyDescent="0.35">
      <c r="D669" s="38" t="s">
        <v>6174</v>
      </c>
      <c r="E669" s="21"/>
      <c r="F669" s="38" t="s">
        <v>5331</v>
      </c>
      <c r="G669" s="42" t="s">
        <v>293</v>
      </c>
      <c r="H669" s="38" t="s">
        <v>623</v>
      </c>
      <c r="I669" s="43" t="s">
        <v>624</v>
      </c>
      <c r="J669" s="42" t="s">
        <v>5503</v>
      </c>
      <c r="K669" s="39" t="s">
        <v>5422</v>
      </c>
    </row>
    <row r="670" spans="4:11" ht="26" x14ac:dyDescent="0.35">
      <c r="D670" s="38" t="s">
        <v>5422</v>
      </c>
      <c r="E670" s="21"/>
      <c r="F670" s="38" t="s">
        <v>5422</v>
      </c>
      <c r="G670" s="42" t="s">
        <v>5422</v>
      </c>
      <c r="H670" s="38" t="s">
        <v>925</v>
      </c>
      <c r="I670" s="43" t="s">
        <v>926</v>
      </c>
      <c r="J670" s="42"/>
      <c r="K670" s="39" t="s">
        <v>5422</v>
      </c>
    </row>
    <row r="671" spans="4:11" x14ac:dyDescent="0.35">
      <c r="D671" s="38" t="s">
        <v>5422</v>
      </c>
      <c r="E671" s="21"/>
      <c r="F671" s="38" t="s">
        <v>5422</v>
      </c>
      <c r="G671" s="42" t="s">
        <v>5422</v>
      </c>
      <c r="H671" s="38" t="s">
        <v>629</v>
      </c>
      <c r="I671" s="43" t="s">
        <v>630</v>
      </c>
      <c r="J671" s="42"/>
      <c r="K671" s="39" t="s">
        <v>5422</v>
      </c>
    </row>
    <row r="672" spans="4:11" x14ac:dyDescent="0.35">
      <c r="D672" s="38" t="s">
        <v>5422</v>
      </c>
      <c r="E672" s="21"/>
      <c r="F672" s="38" t="s">
        <v>5422</v>
      </c>
      <c r="G672" s="42" t="s">
        <v>5422</v>
      </c>
      <c r="H672" s="38" t="s">
        <v>5743</v>
      </c>
      <c r="I672" s="43" t="s">
        <v>5743</v>
      </c>
      <c r="J672" s="42"/>
      <c r="K672" s="39" t="s">
        <v>5422</v>
      </c>
    </row>
    <row r="673" spans="4:11" x14ac:dyDescent="0.35">
      <c r="D673" s="38" t="s">
        <v>6175</v>
      </c>
      <c r="E673" s="21"/>
      <c r="F673" s="38" t="s">
        <v>5332</v>
      </c>
      <c r="G673" s="42" t="s">
        <v>293</v>
      </c>
      <c r="H673" s="38" t="s">
        <v>629</v>
      </c>
      <c r="I673" s="43" t="s">
        <v>630</v>
      </c>
      <c r="J673" s="42" t="s">
        <v>5503</v>
      </c>
      <c r="K673" s="39" t="s">
        <v>5422</v>
      </c>
    </row>
    <row r="674" spans="4:11" x14ac:dyDescent="0.35">
      <c r="D674" s="38" t="s">
        <v>5422</v>
      </c>
      <c r="E674" s="21"/>
      <c r="F674" s="38" t="s">
        <v>5422</v>
      </c>
      <c r="G674" s="42" t="s">
        <v>5422</v>
      </c>
      <c r="H674" s="38" t="s">
        <v>5743</v>
      </c>
      <c r="I674" s="43" t="s">
        <v>5743</v>
      </c>
      <c r="J674" s="42"/>
      <c r="K674" s="39" t="s">
        <v>5422</v>
      </c>
    </row>
    <row r="675" spans="4:11" x14ac:dyDescent="0.35">
      <c r="D675" s="38" t="s">
        <v>6176</v>
      </c>
      <c r="E675" s="21"/>
      <c r="F675" s="38" t="s">
        <v>5333</v>
      </c>
      <c r="G675" s="42" t="s">
        <v>293</v>
      </c>
      <c r="H675" s="38" t="s">
        <v>718</v>
      </c>
      <c r="I675" s="43" t="s">
        <v>719</v>
      </c>
      <c r="J675" s="42" t="s">
        <v>5503</v>
      </c>
      <c r="K675" s="39" t="s">
        <v>5422</v>
      </c>
    </row>
    <row r="676" spans="4:11" x14ac:dyDescent="0.35">
      <c r="D676" s="38" t="s">
        <v>5422</v>
      </c>
      <c r="E676" s="21"/>
      <c r="F676" s="38" t="s">
        <v>5422</v>
      </c>
      <c r="G676" s="42" t="s">
        <v>5422</v>
      </c>
      <c r="H676" s="38" t="s">
        <v>5743</v>
      </c>
      <c r="I676" s="43" t="s">
        <v>5743</v>
      </c>
      <c r="J676" s="42"/>
      <c r="K676" s="39" t="s">
        <v>5422</v>
      </c>
    </row>
    <row r="677" spans="4:11" x14ac:dyDescent="0.35">
      <c r="D677" s="38" t="s">
        <v>5422</v>
      </c>
      <c r="E677" s="21"/>
      <c r="F677" s="38" t="s">
        <v>5422</v>
      </c>
      <c r="G677" s="42" t="s">
        <v>5422</v>
      </c>
      <c r="H677" s="38" t="s">
        <v>811</v>
      </c>
      <c r="I677" s="43" t="s">
        <v>812</v>
      </c>
      <c r="J677" s="42"/>
      <c r="K677" s="39" t="s">
        <v>5422</v>
      </c>
    </row>
    <row r="678" spans="4:11" x14ac:dyDescent="0.35">
      <c r="D678" s="38" t="s">
        <v>5422</v>
      </c>
      <c r="E678" s="21"/>
      <c r="F678" s="38" t="s">
        <v>5422</v>
      </c>
      <c r="G678" s="42" t="s">
        <v>5422</v>
      </c>
      <c r="H678" s="38" t="s">
        <v>861</v>
      </c>
      <c r="I678" s="43" t="s">
        <v>862</v>
      </c>
      <c r="J678" s="42"/>
      <c r="K678" s="39" t="s">
        <v>5422</v>
      </c>
    </row>
    <row r="679" spans="4:11" x14ac:dyDescent="0.35">
      <c r="D679" s="38" t="s">
        <v>6178</v>
      </c>
      <c r="E679" s="21"/>
      <c r="F679" s="38" t="s">
        <v>5335</v>
      </c>
      <c r="G679" s="42" t="s">
        <v>293</v>
      </c>
      <c r="H679" s="38" t="s">
        <v>607</v>
      </c>
      <c r="I679" s="43" t="s">
        <v>608</v>
      </c>
      <c r="J679" s="42" t="s">
        <v>5503</v>
      </c>
      <c r="K679" s="39" t="s">
        <v>5422</v>
      </c>
    </row>
    <row r="680" spans="4:11" x14ac:dyDescent="0.35">
      <c r="D680" s="38" t="s">
        <v>5422</v>
      </c>
      <c r="E680" s="21"/>
      <c r="F680" s="38" t="s">
        <v>5422</v>
      </c>
      <c r="G680" s="42" t="s">
        <v>5422</v>
      </c>
      <c r="H680" s="38" t="s">
        <v>5743</v>
      </c>
      <c r="I680" s="43" t="s">
        <v>5743</v>
      </c>
      <c r="J680" s="42"/>
      <c r="K680" s="39" t="s">
        <v>5422</v>
      </c>
    </row>
    <row r="681" spans="4:11" x14ac:dyDescent="0.35">
      <c r="D681" s="38" t="s">
        <v>6179</v>
      </c>
      <c r="E681" s="21"/>
      <c r="F681" s="38" t="s">
        <v>5336</v>
      </c>
      <c r="G681" s="42" t="s">
        <v>293</v>
      </c>
      <c r="H681" s="38" t="s">
        <v>571</v>
      </c>
      <c r="I681" s="43" t="s">
        <v>572</v>
      </c>
      <c r="J681" s="42" t="s">
        <v>5503</v>
      </c>
      <c r="K681" s="39" t="s">
        <v>5422</v>
      </c>
    </row>
    <row r="682" spans="4:11" x14ac:dyDescent="0.35">
      <c r="D682" s="38" t="s">
        <v>5422</v>
      </c>
      <c r="E682" s="21"/>
      <c r="F682" s="38" t="s">
        <v>5422</v>
      </c>
      <c r="G682" s="42" t="s">
        <v>5422</v>
      </c>
      <c r="H682" s="38" t="s">
        <v>623</v>
      </c>
      <c r="I682" s="43" t="s">
        <v>624</v>
      </c>
      <c r="J682" s="42"/>
      <c r="K682" s="39" t="s">
        <v>5422</v>
      </c>
    </row>
    <row r="683" spans="4:11" ht="26" x14ac:dyDescent="0.35">
      <c r="D683" s="38" t="s">
        <v>5422</v>
      </c>
      <c r="E683" s="21"/>
      <c r="F683" s="38" t="s">
        <v>5422</v>
      </c>
      <c r="G683" s="42" t="s">
        <v>5422</v>
      </c>
      <c r="H683" s="38" t="s">
        <v>925</v>
      </c>
      <c r="I683" s="43" t="s">
        <v>926</v>
      </c>
      <c r="J683" s="42"/>
      <c r="K683" s="39" t="s">
        <v>5422</v>
      </c>
    </row>
    <row r="684" spans="4:11" x14ac:dyDescent="0.35">
      <c r="D684" s="38" t="s">
        <v>5422</v>
      </c>
      <c r="E684" s="21"/>
      <c r="F684" s="38" t="s">
        <v>5422</v>
      </c>
      <c r="G684" s="42" t="s">
        <v>5422</v>
      </c>
      <c r="H684" s="38" t="s">
        <v>5743</v>
      </c>
      <c r="I684" s="43" t="s">
        <v>5743</v>
      </c>
      <c r="J684" s="42"/>
      <c r="K684" s="39" t="s">
        <v>5422</v>
      </c>
    </row>
    <row r="685" spans="4:11" x14ac:dyDescent="0.35">
      <c r="D685" s="38" t="s">
        <v>6180</v>
      </c>
      <c r="E685" s="21"/>
      <c r="F685" s="38" t="s">
        <v>5337</v>
      </c>
      <c r="G685" s="42" t="s">
        <v>293</v>
      </c>
      <c r="H685" s="38" t="s">
        <v>484</v>
      </c>
      <c r="I685" s="43" t="s">
        <v>485</v>
      </c>
      <c r="J685" s="42" t="s">
        <v>5503</v>
      </c>
      <c r="K685" s="39" t="s">
        <v>5422</v>
      </c>
    </row>
    <row r="686" spans="4:11" x14ac:dyDescent="0.35">
      <c r="D686" s="38" t="s">
        <v>5422</v>
      </c>
      <c r="E686" s="21"/>
      <c r="F686" s="38" t="s">
        <v>5422</v>
      </c>
      <c r="G686" s="42" t="s">
        <v>5422</v>
      </c>
      <c r="H686" s="38" t="s">
        <v>514</v>
      </c>
      <c r="I686" s="43" t="s">
        <v>515</v>
      </c>
      <c r="J686" s="42"/>
      <c r="K686" s="39" t="s">
        <v>5422</v>
      </c>
    </row>
    <row r="687" spans="4:11" x14ac:dyDescent="0.35">
      <c r="D687" s="38" t="s">
        <v>5422</v>
      </c>
      <c r="E687" s="21"/>
      <c r="F687" s="38" t="s">
        <v>5422</v>
      </c>
      <c r="G687" s="42" t="s">
        <v>5422</v>
      </c>
      <c r="H687" s="38" t="s">
        <v>623</v>
      </c>
      <c r="I687" s="43" t="s">
        <v>624</v>
      </c>
      <c r="J687" s="42"/>
      <c r="K687" s="39" t="s">
        <v>5422</v>
      </c>
    </row>
    <row r="688" spans="4:11" x14ac:dyDescent="0.35">
      <c r="D688" s="38" t="s">
        <v>5422</v>
      </c>
      <c r="E688" s="21"/>
      <c r="F688" s="38" t="s">
        <v>5422</v>
      </c>
      <c r="G688" s="42" t="s">
        <v>5422</v>
      </c>
      <c r="H688" s="38" t="s">
        <v>5743</v>
      </c>
      <c r="I688" s="43" t="s">
        <v>5743</v>
      </c>
      <c r="J688" s="42"/>
      <c r="K688" s="39" t="s">
        <v>5422</v>
      </c>
    </row>
    <row r="689" spans="4:11" x14ac:dyDescent="0.35">
      <c r="D689" s="38" t="s">
        <v>6181</v>
      </c>
      <c r="E689" s="21"/>
      <c r="F689" s="38" t="s">
        <v>5338</v>
      </c>
      <c r="G689" s="42" t="s">
        <v>293</v>
      </c>
      <c r="H689" s="38" t="s">
        <v>484</v>
      </c>
      <c r="I689" s="43" t="s">
        <v>485</v>
      </c>
      <c r="J689" s="42" t="s">
        <v>5503</v>
      </c>
      <c r="K689" s="39" t="s">
        <v>5422</v>
      </c>
    </row>
    <row r="690" spans="4:11" x14ac:dyDescent="0.35">
      <c r="D690" s="38" t="s">
        <v>5422</v>
      </c>
      <c r="E690" s="21"/>
      <c r="F690" s="38" t="s">
        <v>5422</v>
      </c>
      <c r="G690" s="42" t="s">
        <v>5422</v>
      </c>
      <c r="H690" s="38" t="s">
        <v>623</v>
      </c>
      <c r="I690" s="43" t="s">
        <v>624</v>
      </c>
      <c r="J690" s="42"/>
      <c r="K690" s="39" t="s">
        <v>5422</v>
      </c>
    </row>
    <row r="691" spans="4:11" x14ac:dyDescent="0.35">
      <c r="D691" s="38" t="s">
        <v>5422</v>
      </c>
      <c r="E691" s="21"/>
      <c r="F691" s="38" t="s">
        <v>5422</v>
      </c>
      <c r="G691" s="42" t="s">
        <v>5422</v>
      </c>
      <c r="H691" s="38" t="s">
        <v>770</v>
      </c>
      <c r="I691" s="43" t="s">
        <v>771</v>
      </c>
      <c r="J691" s="42"/>
      <c r="K691" s="39" t="s">
        <v>5422</v>
      </c>
    </row>
    <row r="692" spans="4:11" x14ac:dyDescent="0.35">
      <c r="D692" s="38" t="s">
        <v>5422</v>
      </c>
      <c r="E692" s="21"/>
      <c r="F692" s="38" t="s">
        <v>5422</v>
      </c>
      <c r="G692" s="42" t="s">
        <v>5422</v>
      </c>
      <c r="H692" s="38" t="s">
        <v>5743</v>
      </c>
      <c r="I692" s="43" t="s">
        <v>5743</v>
      </c>
      <c r="J692" s="42"/>
      <c r="K692" s="39" t="s">
        <v>5422</v>
      </c>
    </row>
    <row r="693" spans="4:11" x14ac:dyDescent="0.35">
      <c r="D693" s="38" t="s">
        <v>6182</v>
      </c>
      <c r="E693" s="21"/>
      <c r="F693" s="38" t="s">
        <v>5339</v>
      </c>
      <c r="G693" s="42" t="s">
        <v>293</v>
      </c>
      <c r="H693" s="38" t="s">
        <v>887</v>
      </c>
      <c r="I693" s="43" t="s">
        <v>888</v>
      </c>
      <c r="J693" s="42" t="s">
        <v>5503</v>
      </c>
      <c r="K693" s="39" t="s">
        <v>5422</v>
      </c>
    </row>
    <row r="694" spans="4:11" x14ac:dyDescent="0.35">
      <c r="D694" s="38" t="s">
        <v>5422</v>
      </c>
      <c r="E694" s="21"/>
      <c r="F694" s="38" t="s">
        <v>5422</v>
      </c>
      <c r="G694" s="42" t="s">
        <v>5422</v>
      </c>
      <c r="H694" s="38" t="s">
        <v>623</v>
      </c>
      <c r="I694" s="43" t="s">
        <v>624</v>
      </c>
      <c r="J694" s="42"/>
      <c r="K694" s="39" t="s">
        <v>5422</v>
      </c>
    </row>
    <row r="695" spans="4:11" ht="26" x14ac:dyDescent="0.35">
      <c r="D695" s="38" t="s">
        <v>5422</v>
      </c>
      <c r="E695" s="21"/>
      <c r="F695" s="38" t="s">
        <v>5422</v>
      </c>
      <c r="G695" s="42" t="s">
        <v>5422</v>
      </c>
      <c r="H695" s="38" t="s">
        <v>925</v>
      </c>
      <c r="I695" s="43" t="s">
        <v>926</v>
      </c>
      <c r="J695" s="42"/>
      <c r="K695" s="39" t="s">
        <v>5422</v>
      </c>
    </row>
    <row r="696" spans="4:11" x14ac:dyDescent="0.35">
      <c r="D696" s="38" t="s">
        <v>5422</v>
      </c>
      <c r="E696" s="21"/>
      <c r="F696" s="38" t="s">
        <v>5422</v>
      </c>
      <c r="G696" s="42" t="s">
        <v>5422</v>
      </c>
      <c r="H696" s="38" t="s">
        <v>5743</v>
      </c>
      <c r="I696" s="43" t="s">
        <v>5743</v>
      </c>
      <c r="J696" s="42"/>
      <c r="K696" s="39" t="s">
        <v>5422</v>
      </c>
    </row>
    <row r="697" spans="4:11" x14ac:dyDescent="0.35">
      <c r="D697" s="38" t="s">
        <v>6185</v>
      </c>
      <c r="E697" s="21"/>
      <c r="F697" s="38" t="s">
        <v>5342</v>
      </c>
      <c r="G697" s="42" t="s">
        <v>293</v>
      </c>
      <c r="H697" s="38" t="s">
        <v>5743</v>
      </c>
      <c r="I697" s="43" t="s">
        <v>5743</v>
      </c>
      <c r="J697" s="42" t="s">
        <v>5503</v>
      </c>
      <c r="K697" s="39" t="s">
        <v>5422</v>
      </c>
    </row>
    <row r="698" spans="4:11" x14ac:dyDescent="0.35">
      <c r="D698" s="38" t="s">
        <v>5422</v>
      </c>
      <c r="E698" s="21"/>
      <c r="F698" s="38" t="s">
        <v>5422</v>
      </c>
      <c r="G698" s="42" t="s">
        <v>5422</v>
      </c>
      <c r="H698" s="38" t="s">
        <v>885</v>
      </c>
      <c r="I698" s="43" t="s">
        <v>886</v>
      </c>
      <c r="J698" s="42"/>
      <c r="K698" s="39" t="s">
        <v>5422</v>
      </c>
    </row>
    <row r="699" spans="4:11" x14ac:dyDescent="0.35">
      <c r="D699" s="38" t="s">
        <v>6186</v>
      </c>
      <c r="E699" s="21"/>
      <c r="F699" s="38" t="s">
        <v>5343</v>
      </c>
      <c r="G699" s="42" t="s">
        <v>293</v>
      </c>
      <c r="H699" s="38" t="s">
        <v>520</v>
      </c>
      <c r="I699" s="43" t="s">
        <v>521</v>
      </c>
      <c r="J699" s="42" t="s">
        <v>5503</v>
      </c>
      <c r="K699" s="39" t="s">
        <v>5422</v>
      </c>
    </row>
    <row r="700" spans="4:11" x14ac:dyDescent="0.35">
      <c r="D700" s="38" t="s">
        <v>5422</v>
      </c>
      <c r="E700" s="21"/>
      <c r="F700" s="38" t="s">
        <v>5422</v>
      </c>
      <c r="G700" s="42" t="s">
        <v>5422</v>
      </c>
      <c r="H700" s="38" t="s">
        <v>623</v>
      </c>
      <c r="I700" s="43" t="s">
        <v>624</v>
      </c>
      <c r="J700" s="42"/>
      <c r="K700" s="39" t="s">
        <v>5422</v>
      </c>
    </row>
    <row r="701" spans="4:11" ht="26" x14ac:dyDescent="0.35">
      <c r="D701" s="38" t="s">
        <v>5422</v>
      </c>
      <c r="E701" s="21"/>
      <c r="F701" s="38" t="s">
        <v>5422</v>
      </c>
      <c r="G701" s="42" t="s">
        <v>5422</v>
      </c>
      <c r="H701" s="38" t="s">
        <v>925</v>
      </c>
      <c r="I701" s="43" t="s">
        <v>926</v>
      </c>
      <c r="J701" s="42"/>
      <c r="K701" s="39" t="s">
        <v>5422</v>
      </c>
    </row>
    <row r="702" spans="4:11" x14ac:dyDescent="0.35">
      <c r="D702" s="38" t="s">
        <v>5422</v>
      </c>
      <c r="E702" s="21"/>
      <c r="F702" s="38" t="s">
        <v>5422</v>
      </c>
      <c r="G702" s="42" t="s">
        <v>5422</v>
      </c>
      <c r="H702" s="38" t="s">
        <v>5743</v>
      </c>
      <c r="I702" s="43" t="s">
        <v>5743</v>
      </c>
      <c r="J702" s="42"/>
      <c r="K702" s="39" t="s">
        <v>5422</v>
      </c>
    </row>
    <row r="703" spans="4:11" x14ac:dyDescent="0.35">
      <c r="D703" s="38" t="s">
        <v>6189</v>
      </c>
      <c r="E703" s="21"/>
      <c r="F703" s="38" t="s">
        <v>5346</v>
      </c>
      <c r="G703" s="42" t="s">
        <v>293</v>
      </c>
      <c r="H703" s="38" t="s">
        <v>573</v>
      </c>
      <c r="I703" s="43" t="s">
        <v>574</v>
      </c>
      <c r="J703" s="42" t="s">
        <v>5503</v>
      </c>
      <c r="K703" s="39" t="s">
        <v>5422</v>
      </c>
    </row>
    <row r="704" spans="4:11" x14ac:dyDescent="0.35">
      <c r="D704" s="38" t="s">
        <v>5422</v>
      </c>
      <c r="E704" s="21"/>
      <c r="F704" s="38" t="s">
        <v>5422</v>
      </c>
      <c r="G704" s="42" t="s">
        <v>5422</v>
      </c>
      <c r="H704" s="38" t="s">
        <v>5743</v>
      </c>
      <c r="I704" s="43" t="s">
        <v>5743</v>
      </c>
      <c r="J704" s="42"/>
      <c r="K704" s="39" t="s">
        <v>5422</v>
      </c>
    </row>
    <row r="705" spans="4:11" ht="26" x14ac:dyDescent="0.35">
      <c r="D705" s="38" t="s">
        <v>5822</v>
      </c>
      <c r="E705" s="21"/>
      <c r="F705" s="38" t="s">
        <v>6372</v>
      </c>
      <c r="G705" s="42" t="s">
        <v>293</v>
      </c>
      <c r="H705" s="38" t="s">
        <v>5796</v>
      </c>
      <c r="I705" s="42" t="s">
        <v>5796</v>
      </c>
      <c r="J705" s="42" t="s">
        <v>5503</v>
      </c>
      <c r="K705" s="39"/>
    </row>
    <row r="706" spans="4:11" x14ac:dyDescent="0.35">
      <c r="D706" s="38" t="s">
        <v>5422</v>
      </c>
      <c r="E706" s="21"/>
      <c r="F706" s="38" t="s">
        <v>5422</v>
      </c>
      <c r="G706" s="42" t="s">
        <v>5422</v>
      </c>
      <c r="H706" s="38" t="s">
        <v>5799</v>
      </c>
      <c r="I706" s="42" t="s">
        <v>5799</v>
      </c>
      <c r="J706" s="42"/>
      <c r="K706" s="39"/>
    </row>
    <row r="707" spans="4:11" ht="26" x14ac:dyDescent="0.35">
      <c r="D707" s="38" t="s">
        <v>6190</v>
      </c>
      <c r="E707" s="21"/>
      <c r="F707" s="38" t="s">
        <v>5347</v>
      </c>
      <c r="G707" s="42" t="s">
        <v>293</v>
      </c>
      <c r="H707" s="38" t="s">
        <v>887</v>
      </c>
      <c r="I707" s="43" t="s">
        <v>888</v>
      </c>
      <c r="J707" s="42" t="s">
        <v>5503</v>
      </c>
      <c r="K707" s="39" t="s">
        <v>5422</v>
      </c>
    </row>
    <row r="708" spans="4:11" x14ac:dyDescent="0.35">
      <c r="D708" s="38" t="s">
        <v>5422</v>
      </c>
      <c r="E708" s="21"/>
      <c r="F708" s="38" t="s">
        <v>5422</v>
      </c>
      <c r="G708" s="42" t="s">
        <v>5422</v>
      </c>
      <c r="H708" s="38" t="s">
        <v>623</v>
      </c>
      <c r="I708" s="43" t="s">
        <v>624</v>
      </c>
      <c r="J708" s="42"/>
      <c r="K708" s="39" t="s">
        <v>5422</v>
      </c>
    </row>
    <row r="709" spans="4:11" x14ac:dyDescent="0.35">
      <c r="D709" s="38" t="s">
        <v>5422</v>
      </c>
      <c r="E709" s="21"/>
      <c r="F709" s="38" t="s">
        <v>5422</v>
      </c>
      <c r="G709" s="42" t="s">
        <v>5422</v>
      </c>
      <c r="H709" s="38" t="s">
        <v>676</v>
      </c>
      <c r="I709" s="43" t="s">
        <v>677</v>
      </c>
      <c r="J709" s="42"/>
      <c r="K709" s="39" t="s">
        <v>5422</v>
      </c>
    </row>
    <row r="710" spans="4:11" x14ac:dyDescent="0.35">
      <c r="D710" s="38" t="s">
        <v>5422</v>
      </c>
      <c r="E710" s="21"/>
      <c r="F710" s="38" t="s">
        <v>5422</v>
      </c>
      <c r="G710" s="42" t="s">
        <v>5422</v>
      </c>
      <c r="H710" s="38" t="s">
        <v>5743</v>
      </c>
      <c r="I710" s="43" t="s">
        <v>5743</v>
      </c>
      <c r="J710" s="42"/>
      <c r="K710" s="39" t="s">
        <v>5422</v>
      </c>
    </row>
    <row r="711" spans="4:11" ht="26" x14ac:dyDescent="0.35">
      <c r="D711" s="38" t="s">
        <v>6192</v>
      </c>
      <c r="E711" s="21"/>
      <c r="F711" s="38" t="s">
        <v>5349</v>
      </c>
      <c r="G711" s="42" t="s">
        <v>293</v>
      </c>
      <c r="H711" s="38" t="s">
        <v>629</v>
      </c>
      <c r="I711" s="43" t="s">
        <v>630</v>
      </c>
      <c r="J711" s="42" t="s">
        <v>5503</v>
      </c>
      <c r="K711" s="39" t="s">
        <v>5422</v>
      </c>
    </row>
    <row r="712" spans="4:11" x14ac:dyDescent="0.35">
      <c r="D712" s="38" t="s">
        <v>5422</v>
      </c>
      <c r="E712" s="21"/>
      <c r="F712" s="38" t="s">
        <v>5422</v>
      </c>
      <c r="G712" s="42" t="s">
        <v>5422</v>
      </c>
      <c r="H712" s="38" t="s">
        <v>5743</v>
      </c>
      <c r="I712" s="43" t="s">
        <v>5743</v>
      </c>
      <c r="J712" s="42"/>
      <c r="K712" s="39" t="s">
        <v>5422</v>
      </c>
    </row>
    <row r="713" spans="4:11" ht="26" x14ac:dyDescent="0.35">
      <c r="D713" s="38" t="s">
        <v>6193</v>
      </c>
      <c r="E713" s="21"/>
      <c r="F713" s="38" t="s">
        <v>5350</v>
      </c>
      <c r="G713" s="42" t="s">
        <v>293</v>
      </c>
      <c r="H713" s="38" t="s">
        <v>5743</v>
      </c>
      <c r="I713" s="43" t="s">
        <v>5743</v>
      </c>
      <c r="J713" s="42" t="s">
        <v>5503</v>
      </c>
      <c r="K713" s="39" t="s">
        <v>5422</v>
      </c>
    </row>
    <row r="714" spans="4:11" x14ac:dyDescent="0.35">
      <c r="D714" s="38" t="s">
        <v>5422</v>
      </c>
      <c r="E714" s="21"/>
      <c r="F714" s="38" t="s">
        <v>5422</v>
      </c>
      <c r="G714" s="42" t="s">
        <v>5422</v>
      </c>
      <c r="H714" s="38" t="s">
        <v>861</v>
      </c>
      <c r="I714" s="43" t="s">
        <v>862</v>
      </c>
      <c r="J714" s="42"/>
      <c r="K714" s="39" t="s">
        <v>5422</v>
      </c>
    </row>
    <row r="715" spans="4:11" ht="26" x14ac:dyDescent="0.35">
      <c r="D715" s="38" t="s">
        <v>6194</v>
      </c>
      <c r="E715" s="21"/>
      <c r="F715" s="38" t="s">
        <v>5351</v>
      </c>
      <c r="G715" s="42" t="s">
        <v>293</v>
      </c>
      <c r="H715" s="38" t="s">
        <v>5422</v>
      </c>
      <c r="I715" s="43" t="s">
        <v>5422</v>
      </c>
      <c r="J715" s="42" t="s">
        <v>5503</v>
      </c>
      <c r="K715" s="39" t="s">
        <v>5422</v>
      </c>
    </row>
    <row r="716" spans="4:11" ht="26" x14ac:dyDescent="0.35">
      <c r="D716" s="38" t="s">
        <v>6195</v>
      </c>
      <c r="E716" s="21"/>
      <c r="F716" s="38" t="s">
        <v>5352</v>
      </c>
      <c r="G716" s="42" t="s">
        <v>293</v>
      </c>
      <c r="H716" s="38" t="s">
        <v>623</v>
      </c>
      <c r="I716" s="43" t="s">
        <v>624</v>
      </c>
      <c r="J716" s="42" t="s">
        <v>5503</v>
      </c>
      <c r="K716" s="39" t="s">
        <v>5422</v>
      </c>
    </row>
    <row r="717" spans="4:11" ht="26" x14ac:dyDescent="0.35">
      <c r="D717" s="38" t="s">
        <v>5422</v>
      </c>
      <c r="E717" s="21"/>
      <c r="F717" s="38" t="s">
        <v>5422</v>
      </c>
      <c r="G717" s="42" t="s">
        <v>5422</v>
      </c>
      <c r="H717" s="38" t="s">
        <v>925</v>
      </c>
      <c r="I717" s="43" t="s">
        <v>926</v>
      </c>
      <c r="J717" s="42"/>
      <c r="K717" s="39" t="s">
        <v>5422</v>
      </c>
    </row>
    <row r="718" spans="4:11" x14ac:dyDescent="0.35">
      <c r="D718" s="38" t="s">
        <v>5422</v>
      </c>
      <c r="E718" s="21"/>
      <c r="F718" s="38" t="s">
        <v>5422</v>
      </c>
      <c r="G718" s="42" t="s">
        <v>5422</v>
      </c>
      <c r="H718" s="38" t="s">
        <v>5743</v>
      </c>
      <c r="I718" s="43" t="s">
        <v>5743</v>
      </c>
      <c r="J718" s="42"/>
      <c r="K718" s="39" t="s">
        <v>5422</v>
      </c>
    </row>
    <row r="719" spans="4:11" ht="26" x14ac:dyDescent="0.35">
      <c r="D719" s="38" t="s">
        <v>6198</v>
      </c>
      <c r="E719" s="21"/>
      <c r="F719" s="38" t="s">
        <v>5355</v>
      </c>
      <c r="G719" s="42" t="s">
        <v>293</v>
      </c>
      <c r="H719" s="38" t="s">
        <v>623</v>
      </c>
      <c r="I719" s="43" t="s">
        <v>624</v>
      </c>
      <c r="J719" s="42" t="s">
        <v>5503</v>
      </c>
      <c r="K719" s="39" t="s">
        <v>5422</v>
      </c>
    </row>
    <row r="720" spans="4:11" x14ac:dyDescent="0.35">
      <c r="D720" s="38" t="s">
        <v>5422</v>
      </c>
      <c r="E720" s="21"/>
      <c r="F720" s="38" t="s">
        <v>5422</v>
      </c>
      <c r="G720" s="42" t="s">
        <v>5422</v>
      </c>
      <c r="H720" s="38" t="s">
        <v>609</v>
      </c>
      <c r="I720" s="43" t="s">
        <v>610</v>
      </c>
      <c r="J720" s="42"/>
      <c r="K720" s="39" t="s">
        <v>5422</v>
      </c>
    </row>
    <row r="721" spans="4:11" ht="26" x14ac:dyDescent="0.35">
      <c r="D721" s="38" t="s">
        <v>5422</v>
      </c>
      <c r="E721" s="21"/>
      <c r="F721" s="38" t="s">
        <v>5422</v>
      </c>
      <c r="G721" s="42" t="s">
        <v>5422</v>
      </c>
      <c r="H721" s="38" t="s">
        <v>925</v>
      </c>
      <c r="I721" s="43" t="s">
        <v>926</v>
      </c>
      <c r="J721" s="42"/>
      <c r="K721" s="39" t="s">
        <v>5422</v>
      </c>
    </row>
    <row r="722" spans="4:11" x14ac:dyDescent="0.35">
      <c r="D722" s="38" t="s">
        <v>5422</v>
      </c>
      <c r="E722" s="21"/>
      <c r="F722" s="38" t="s">
        <v>5422</v>
      </c>
      <c r="G722" s="42" t="s">
        <v>5422</v>
      </c>
      <c r="H722" s="38" t="s">
        <v>5743</v>
      </c>
      <c r="I722" s="43" t="s">
        <v>5743</v>
      </c>
      <c r="J722" s="42"/>
      <c r="K722" s="39" t="s">
        <v>5422</v>
      </c>
    </row>
    <row r="723" spans="4:11" ht="26" x14ac:dyDescent="0.35">
      <c r="D723" s="38" t="s">
        <v>6202</v>
      </c>
      <c r="E723" s="21"/>
      <c r="F723" s="38" t="s">
        <v>5359</v>
      </c>
      <c r="G723" s="42" t="s">
        <v>293</v>
      </c>
      <c r="H723" s="38" t="s">
        <v>887</v>
      </c>
      <c r="I723" s="43" t="s">
        <v>888</v>
      </c>
      <c r="J723" s="42" t="s">
        <v>5503</v>
      </c>
      <c r="K723" s="39" t="s">
        <v>5422</v>
      </c>
    </row>
    <row r="724" spans="4:11" ht="26" x14ac:dyDescent="0.35">
      <c r="D724" s="38" t="s">
        <v>5422</v>
      </c>
      <c r="E724" s="21"/>
      <c r="F724" s="38" t="s">
        <v>5422</v>
      </c>
      <c r="G724" s="42" t="s">
        <v>5422</v>
      </c>
      <c r="H724" s="38" t="s">
        <v>925</v>
      </c>
      <c r="I724" s="43" t="s">
        <v>926</v>
      </c>
      <c r="J724" s="42"/>
      <c r="K724" s="39" t="s">
        <v>5422</v>
      </c>
    </row>
    <row r="725" spans="4:11" x14ac:dyDescent="0.35">
      <c r="D725" s="38" t="s">
        <v>5422</v>
      </c>
      <c r="E725" s="21"/>
      <c r="F725" s="38" t="s">
        <v>5422</v>
      </c>
      <c r="G725" s="42" t="s">
        <v>5422</v>
      </c>
      <c r="H725" s="38" t="s">
        <v>5743</v>
      </c>
      <c r="I725" s="43" t="s">
        <v>5743</v>
      </c>
      <c r="J725" s="42"/>
      <c r="K725" s="39" t="s">
        <v>5422</v>
      </c>
    </row>
    <row r="726" spans="4:11" ht="26" x14ac:dyDescent="0.35">
      <c r="D726" s="38" t="s">
        <v>6205</v>
      </c>
      <c r="E726" s="21"/>
      <c r="F726" s="38" t="s">
        <v>5362</v>
      </c>
      <c r="G726" s="42" t="s">
        <v>293</v>
      </c>
      <c r="H726" s="38" t="s">
        <v>573</v>
      </c>
      <c r="I726" s="43" t="s">
        <v>574</v>
      </c>
      <c r="J726" s="42" t="s">
        <v>5503</v>
      </c>
      <c r="K726" s="39" t="s">
        <v>5422</v>
      </c>
    </row>
    <row r="727" spans="4:11" x14ac:dyDescent="0.35">
      <c r="D727" s="38" t="s">
        <v>5422</v>
      </c>
      <c r="E727" s="21"/>
      <c r="F727" s="38" t="s">
        <v>5422</v>
      </c>
      <c r="G727" s="42" t="s">
        <v>5422</v>
      </c>
      <c r="H727" s="38" t="s">
        <v>5743</v>
      </c>
      <c r="I727" s="43" t="s">
        <v>5743</v>
      </c>
      <c r="J727" s="42"/>
      <c r="K727" s="39" t="s">
        <v>5422</v>
      </c>
    </row>
    <row r="728" spans="4:11" ht="26" x14ac:dyDescent="0.35">
      <c r="D728" s="38" t="s">
        <v>5800</v>
      </c>
      <c r="E728" s="21"/>
      <c r="F728" s="38" t="s">
        <v>6373</v>
      </c>
      <c r="G728" s="42" t="s">
        <v>293</v>
      </c>
      <c r="H728" s="38" t="s">
        <v>5796</v>
      </c>
      <c r="I728" s="42" t="s">
        <v>5796</v>
      </c>
      <c r="J728" s="42" t="s">
        <v>5503</v>
      </c>
      <c r="K728" s="39" t="s">
        <v>5422</v>
      </c>
    </row>
    <row r="729" spans="4:11" x14ac:dyDescent="0.35">
      <c r="D729" s="38" t="s">
        <v>5422</v>
      </c>
      <c r="E729" s="21"/>
      <c r="F729" s="38" t="s">
        <v>5422</v>
      </c>
      <c r="G729" s="42" t="s">
        <v>5422</v>
      </c>
      <c r="H729" s="38" t="s">
        <v>5799</v>
      </c>
      <c r="I729" s="42" t="s">
        <v>5799</v>
      </c>
      <c r="J729" s="42"/>
      <c r="K729" s="39" t="s">
        <v>5422</v>
      </c>
    </row>
    <row r="730" spans="4:11" ht="26" x14ac:dyDescent="0.35">
      <c r="D730" s="38" t="s">
        <v>6333</v>
      </c>
      <c r="E730" s="21"/>
      <c r="F730" s="38" t="s">
        <v>5363</v>
      </c>
      <c r="G730" s="42" t="s">
        <v>293</v>
      </c>
      <c r="H730" s="38" t="s">
        <v>623</v>
      </c>
      <c r="I730" s="43" t="s">
        <v>624</v>
      </c>
      <c r="J730" s="42" t="s">
        <v>5503</v>
      </c>
      <c r="K730" s="39" t="s">
        <v>5422</v>
      </c>
    </row>
    <row r="731" spans="4:11" x14ac:dyDescent="0.35">
      <c r="D731" s="38" t="s">
        <v>5422</v>
      </c>
      <c r="E731" s="21"/>
      <c r="F731" s="38" t="s">
        <v>5422</v>
      </c>
      <c r="G731" s="42" t="s">
        <v>5422</v>
      </c>
      <c r="H731" s="38" t="s">
        <v>676</v>
      </c>
      <c r="I731" s="43" t="s">
        <v>677</v>
      </c>
      <c r="J731" s="42"/>
      <c r="K731" s="39" t="s">
        <v>5422</v>
      </c>
    </row>
    <row r="732" spans="4:11" x14ac:dyDescent="0.35">
      <c r="D732" s="38" t="s">
        <v>5422</v>
      </c>
      <c r="E732" s="21"/>
      <c r="F732" s="38" t="s">
        <v>5422</v>
      </c>
      <c r="G732" s="42" t="s">
        <v>5422</v>
      </c>
      <c r="H732" s="38" t="s">
        <v>5743</v>
      </c>
      <c r="I732" s="43" t="s">
        <v>5743</v>
      </c>
      <c r="J732" s="42"/>
      <c r="K732" s="39" t="s">
        <v>5422</v>
      </c>
    </row>
    <row r="733" spans="4:11" ht="26" x14ac:dyDescent="0.35">
      <c r="D733" s="38" t="s">
        <v>6334</v>
      </c>
      <c r="E733" s="21"/>
      <c r="F733" s="38" t="s">
        <v>5364</v>
      </c>
      <c r="G733" s="42" t="s">
        <v>293</v>
      </c>
      <c r="H733" s="38" t="s">
        <v>5422</v>
      </c>
      <c r="I733" s="43" t="s">
        <v>5422</v>
      </c>
      <c r="J733" s="42" t="s">
        <v>5503</v>
      </c>
      <c r="K733" s="39" t="s">
        <v>5422</v>
      </c>
    </row>
    <row r="734" spans="4:11" ht="26" x14ac:dyDescent="0.35">
      <c r="D734" s="38" t="s">
        <v>6335</v>
      </c>
      <c r="E734" s="21"/>
      <c r="F734" s="38" t="s">
        <v>5365</v>
      </c>
      <c r="G734" s="42" t="s">
        <v>293</v>
      </c>
      <c r="H734" s="38" t="s">
        <v>629</v>
      </c>
      <c r="I734" s="43" t="s">
        <v>630</v>
      </c>
      <c r="J734" s="42" t="s">
        <v>5503</v>
      </c>
      <c r="K734" s="39" t="s">
        <v>5422</v>
      </c>
    </row>
    <row r="735" spans="4:11" x14ac:dyDescent="0.35">
      <c r="D735" s="38" t="s">
        <v>5422</v>
      </c>
      <c r="E735" s="21"/>
      <c r="F735" s="38" t="s">
        <v>5422</v>
      </c>
      <c r="G735" s="42" t="s">
        <v>5422</v>
      </c>
      <c r="H735" s="38" t="s">
        <v>5743</v>
      </c>
      <c r="I735" s="43" t="s">
        <v>5743</v>
      </c>
      <c r="J735" s="42"/>
      <c r="K735" s="39" t="s">
        <v>5422</v>
      </c>
    </row>
    <row r="736" spans="4:11" ht="26" x14ac:dyDescent="0.35">
      <c r="D736" s="38" t="s">
        <v>6336</v>
      </c>
      <c r="E736" s="21"/>
      <c r="F736" s="38" t="s">
        <v>5368</v>
      </c>
      <c r="G736" s="42" t="s">
        <v>293</v>
      </c>
      <c r="H736" s="38" t="s">
        <v>5422</v>
      </c>
      <c r="I736" s="43" t="s">
        <v>5422</v>
      </c>
      <c r="J736" s="42" t="s">
        <v>5503</v>
      </c>
      <c r="K736" s="39" t="s">
        <v>5422</v>
      </c>
    </row>
    <row r="737" spans="4:11" ht="26" x14ac:dyDescent="0.35">
      <c r="D737" s="38" t="s">
        <v>6337</v>
      </c>
      <c r="E737" s="21"/>
      <c r="F737" s="38" t="s">
        <v>5370</v>
      </c>
      <c r="G737" s="42" t="s">
        <v>293</v>
      </c>
      <c r="H737" s="38" t="s">
        <v>5422</v>
      </c>
      <c r="I737" s="43" t="s">
        <v>5422</v>
      </c>
      <c r="J737" s="42" t="s">
        <v>5503</v>
      </c>
      <c r="K737" s="39" t="s">
        <v>5422</v>
      </c>
    </row>
    <row r="738" spans="4:11" ht="26" x14ac:dyDescent="0.35">
      <c r="D738" s="38" t="s">
        <v>6338</v>
      </c>
      <c r="E738" s="21"/>
      <c r="F738" s="38" t="s">
        <v>5371</v>
      </c>
      <c r="G738" s="42" t="s">
        <v>293</v>
      </c>
      <c r="H738" s="38" t="s">
        <v>5422</v>
      </c>
      <c r="I738" s="43" t="s">
        <v>5422</v>
      </c>
      <c r="J738" s="42" t="s">
        <v>5503</v>
      </c>
      <c r="K738" s="39" t="s">
        <v>5422</v>
      </c>
    </row>
    <row r="739" spans="4:11" ht="26" x14ac:dyDescent="0.35">
      <c r="D739" s="38" t="s">
        <v>6339</v>
      </c>
      <c r="E739" s="21"/>
      <c r="F739" s="38" t="s">
        <v>5375</v>
      </c>
      <c r="G739" s="42" t="s">
        <v>293</v>
      </c>
      <c r="H739" s="38" t="s">
        <v>5422</v>
      </c>
      <c r="I739" s="43" t="s">
        <v>5422</v>
      </c>
      <c r="J739" s="42" t="s">
        <v>5503</v>
      </c>
      <c r="K739" s="39" t="s">
        <v>5422</v>
      </c>
    </row>
    <row r="740" spans="4:11" ht="26" x14ac:dyDescent="0.35">
      <c r="D740" s="38" t="s">
        <v>6340</v>
      </c>
      <c r="E740" s="21"/>
      <c r="F740" s="38" t="s">
        <v>5376</v>
      </c>
      <c r="G740" s="42" t="s">
        <v>293</v>
      </c>
      <c r="H740" s="38" t="s">
        <v>520</v>
      </c>
      <c r="I740" s="43" t="s">
        <v>521</v>
      </c>
      <c r="J740" s="42" t="s">
        <v>5503</v>
      </c>
      <c r="K740" s="39" t="s">
        <v>5422</v>
      </c>
    </row>
    <row r="741" spans="4:11" x14ac:dyDescent="0.35">
      <c r="D741" s="38" t="s">
        <v>5422</v>
      </c>
      <c r="E741" s="21"/>
      <c r="F741" s="38" t="s">
        <v>5422</v>
      </c>
      <c r="G741" s="42" t="s">
        <v>5422</v>
      </c>
      <c r="H741" s="38" t="s">
        <v>5743</v>
      </c>
      <c r="I741" s="43" t="s">
        <v>5743</v>
      </c>
      <c r="J741" s="42"/>
      <c r="K741" s="39" t="s">
        <v>5422</v>
      </c>
    </row>
    <row r="742" spans="4:11" ht="26" x14ac:dyDescent="0.35">
      <c r="D742" s="38" t="s">
        <v>6341</v>
      </c>
      <c r="E742" s="21"/>
      <c r="F742" s="38" t="s">
        <v>5378</v>
      </c>
      <c r="G742" s="42" t="s">
        <v>293</v>
      </c>
      <c r="H742" s="38" t="s">
        <v>5422</v>
      </c>
      <c r="I742" s="43" t="s">
        <v>5422</v>
      </c>
      <c r="J742" s="42" t="s">
        <v>5503</v>
      </c>
      <c r="K742" s="39" t="s">
        <v>5422</v>
      </c>
    </row>
    <row r="743" spans="4:11" ht="26" x14ac:dyDescent="0.35">
      <c r="D743" s="38" t="s">
        <v>6342</v>
      </c>
      <c r="E743" s="21"/>
      <c r="F743" s="38" t="s">
        <v>5379</v>
      </c>
      <c r="G743" s="42" t="s">
        <v>293</v>
      </c>
      <c r="H743" s="38" t="s">
        <v>573</v>
      </c>
      <c r="I743" s="43" t="s">
        <v>574</v>
      </c>
      <c r="J743" s="42" t="s">
        <v>5503</v>
      </c>
      <c r="K743" s="39" t="s">
        <v>5422</v>
      </c>
    </row>
    <row r="744" spans="4:11" x14ac:dyDescent="0.35">
      <c r="D744" s="38" t="s">
        <v>5422</v>
      </c>
      <c r="E744" s="21"/>
      <c r="F744" s="38" t="s">
        <v>5422</v>
      </c>
      <c r="G744" s="42" t="s">
        <v>5422</v>
      </c>
      <c r="H744" s="38" t="s">
        <v>5743</v>
      </c>
      <c r="I744" s="43" t="s">
        <v>5743</v>
      </c>
      <c r="J744" s="42"/>
      <c r="K744" s="39" t="s">
        <v>5422</v>
      </c>
    </row>
    <row r="745" spans="4:11" ht="26" x14ac:dyDescent="0.35">
      <c r="D745" s="38" t="s">
        <v>5801</v>
      </c>
      <c r="E745" s="21"/>
      <c r="F745" s="38" t="s">
        <v>6374</v>
      </c>
      <c r="G745" s="42" t="s">
        <v>293</v>
      </c>
      <c r="H745" s="38" t="s">
        <v>5796</v>
      </c>
      <c r="I745" s="42" t="s">
        <v>5796</v>
      </c>
      <c r="J745" s="42" t="s">
        <v>5503</v>
      </c>
      <c r="K745" s="39" t="s">
        <v>5422</v>
      </c>
    </row>
    <row r="746" spans="4:11" x14ac:dyDescent="0.35">
      <c r="D746" s="38" t="s">
        <v>5422</v>
      </c>
      <c r="E746" s="21"/>
      <c r="F746" s="38" t="s">
        <v>5422</v>
      </c>
      <c r="G746" s="42" t="s">
        <v>5422</v>
      </c>
      <c r="H746" s="38" t="s">
        <v>5799</v>
      </c>
      <c r="I746" s="42" t="s">
        <v>5799</v>
      </c>
      <c r="J746" s="42"/>
      <c r="K746" s="39" t="s">
        <v>5422</v>
      </c>
    </row>
    <row r="747" spans="4:11" ht="26" x14ac:dyDescent="0.35">
      <c r="D747" s="38" t="s">
        <v>6343</v>
      </c>
      <c r="E747" s="21"/>
      <c r="F747" s="38" t="s">
        <v>5380</v>
      </c>
      <c r="G747" s="42" t="s">
        <v>293</v>
      </c>
      <c r="H747" s="38" t="s">
        <v>887</v>
      </c>
      <c r="I747" s="43" t="s">
        <v>888</v>
      </c>
      <c r="J747" s="42" t="s">
        <v>5503</v>
      </c>
      <c r="K747" s="39" t="s">
        <v>5422</v>
      </c>
    </row>
    <row r="748" spans="4:11" x14ac:dyDescent="0.35">
      <c r="D748" s="38" t="s">
        <v>5422</v>
      </c>
      <c r="E748" s="21"/>
      <c r="F748" s="38" t="s">
        <v>5422</v>
      </c>
      <c r="G748" s="42" t="s">
        <v>5422</v>
      </c>
      <c r="H748" s="38" t="s">
        <v>623</v>
      </c>
      <c r="I748" s="43" t="s">
        <v>624</v>
      </c>
      <c r="J748" s="42"/>
      <c r="K748" s="39" t="s">
        <v>5422</v>
      </c>
    </row>
    <row r="749" spans="4:11" x14ac:dyDescent="0.35">
      <c r="D749" s="38" t="s">
        <v>5422</v>
      </c>
      <c r="E749" s="21"/>
      <c r="F749" s="38" t="s">
        <v>5422</v>
      </c>
      <c r="G749" s="42" t="s">
        <v>5422</v>
      </c>
      <c r="H749" s="38" t="s">
        <v>676</v>
      </c>
      <c r="I749" s="43" t="s">
        <v>677</v>
      </c>
      <c r="J749" s="42"/>
      <c r="K749" s="39" t="s">
        <v>5422</v>
      </c>
    </row>
    <row r="750" spans="4:11" x14ac:dyDescent="0.35">
      <c r="D750" s="38" t="s">
        <v>5422</v>
      </c>
      <c r="E750" s="21"/>
      <c r="F750" s="38" t="s">
        <v>5422</v>
      </c>
      <c r="G750" s="42" t="s">
        <v>5422</v>
      </c>
      <c r="H750" s="38" t="s">
        <v>5743</v>
      </c>
      <c r="I750" s="43" t="s">
        <v>5743</v>
      </c>
      <c r="J750" s="42"/>
      <c r="K750" s="39" t="s">
        <v>5422</v>
      </c>
    </row>
    <row r="751" spans="4:11" ht="26" x14ac:dyDescent="0.35">
      <c r="D751" s="38" t="s">
        <v>6344</v>
      </c>
      <c r="E751" s="21"/>
      <c r="F751" s="38" t="s">
        <v>5381</v>
      </c>
      <c r="G751" s="42" t="s">
        <v>293</v>
      </c>
      <c r="H751" s="38" t="s">
        <v>5422</v>
      </c>
      <c r="I751" s="43" t="s">
        <v>5422</v>
      </c>
      <c r="J751" s="42" t="s">
        <v>5503</v>
      </c>
      <c r="K751" s="39" t="s">
        <v>5422</v>
      </c>
    </row>
    <row r="752" spans="4:11" ht="26" x14ac:dyDescent="0.35">
      <c r="D752" s="38" t="s">
        <v>6345</v>
      </c>
      <c r="E752" s="21"/>
      <c r="F752" s="38" t="s">
        <v>5382</v>
      </c>
      <c r="G752" s="42" t="s">
        <v>293</v>
      </c>
      <c r="H752" s="38" t="s">
        <v>629</v>
      </c>
      <c r="I752" s="43" t="s">
        <v>630</v>
      </c>
      <c r="J752" s="42" t="s">
        <v>5503</v>
      </c>
      <c r="K752" s="39" t="s">
        <v>5422</v>
      </c>
    </row>
    <row r="753" spans="4:11" x14ac:dyDescent="0.35">
      <c r="D753" s="38" t="s">
        <v>5422</v>
      </c>
      <c r="E753" s="21"/>
      <c r="F753" s="38" t="s">
        <v>5422</v>
      </c>
      <c r="G753" s="42" t="s">
        <v>5422</v>
      </c>
      <c r="H753" s="38" t="s">
        <v>5743</v>
      </c>
      <c r="I753" s="43" t="s">
        <v>5743</v>
      </c>
      <c r="J753" s="42"/>
      <c r="K753" s="39" t="s">
        <v>5422</v>
      </c>
    </row>
    <row r="754" spans="4:11" ht="26" x14ac:dyDescent="0.35">
      <c r="D754" s="38" t="s">
        <v>6346</v>
      </c>
      <c r="E754" s="21"/>
      <c r="F754" s="38" t="s">
        <v>5350</v>
      </c>
      <c r="G754" s="42" t="s">
        <v>293</v>
      </c>
      <c r="H754" s="38" t="s">
        <v>718</v>
      </c>
      <c r="I754" s="43" t="s">
        <v>719</v>
      </c>
      <c r="J754" s="42" t="s">
        <v>5503</v>
      </c>
      <c r="K754" s="39" t="s">
        <v>5422</v>
      </c>
    </row>
    <row r="755" spans="4:11" x14ac:dyDescent="0.35">
      <c r="D755" s="38" t="s">
        <v>5422</v>
      </c>
      <c r="E755" s="21"/>
      <c r="F755" s="38" t="s">
        <v>5422</v>
      </c>
      <c r="G755" s="42" t="s">
        <v>5422</v>
      </c>
      <c r="H755" s="38" t="s">
        <v>5743</v>
      </c>
      <c r="I755" s="43" t="s">
        <v>5743</v>
      </c>
      <c r="J755" s="42"/>
      <c r="K755" s="39" t="s">
        <v>5422</v>
      </c>
    </row>
    <row r="756" spans="4:11" x14ac:dyDescent="0.35">
      <c r="D756" s="38" t="s">
        <v>5422</v>
      </c>
      <c r="E756" s="21"/>
      <c r="F756" s="38" t="s">
        <v>5422</v>
      </c>
      <c r="G756" s="42" t="s">
        <v>5422</v>
      </c>
      <c r="H756" s="38" t="s">
        <v>861</v>
      </c>
      <c r="I756" s="43" t="s">
        <v>862</v>
      </c>
      <c r="J756" s="42"/>
      <c r="K756" s="39" t="s">
        <v>5422</v>
      </c>
    </row>
    <row r="757" spans="4:11" ht="26" x14ac:dyDescent="0.35">
      <c r="D757" s="38" t="s">
        <v>6347</v>
      </c>
      <c r="E757" s="21"/>
      <c r="F757" s="38" t="s">
        <v>5384</v>
      </c>
      <c r="G757" s="42" t="s">
        <v>293</v>
      </c>
      <c r="H757" s="38" t="s">
        <v>5422</v>
      </c>
      <c r="I757" s="43" t="s">
        <v>5422</v>
      </c>
      <c r="J757" s="42" t="s">
        <v>5503</v>
      </c>
      <c r="K757" s="39" t="s">
        <v>5422</v>
      </c>
    </row>
    <row r="758" spans="4:11" ht="26" x14ac:dyDescent="0.35">
      <c r="D758" s="38" t="s">
        <v>6348</v>
      </c>
      <c r="E758" s="21"/>
      <c r="F758" s="38" t="s">
        <v>5386</v>
      </c>
      <c r="G758" s="42" t="s">
        <v>293</v>
      </c>
      <c r="H758" s="38" t="s">
        <v>5422</v>
      </c>
      <c r="I758" s="43" t="s">
        <v>5422</v>
      </c>
      <c r="J758" s="42" t="s">
        <v>5503</v>
      </c>
      <c r="K758" s="39" t="s">
        <v>5422</v>
      </c>
    </row>
    <row r="759" spans="4:11" ht="26" x14ac:dyDescent="0.35">
      <c r="D759" s="38" t="s">
        <v>6349</v>
      </c>
      <c r="E759" s="21"/>
      <c r="F759" s="38" t="s">
        <v>5387</v>
      </c>
      <c r="G759" s="42" t="s">
        <v>293</v>
      </c>
      <c r="H759" s="38" t="s">
        <v>623</v>
      </c>
      <c r="I759" s="43" t="s">
        <v>624</v>
      </c>
      <c r="J759" s="42" t="s">
        <v>5503</v>
      </c>
      <c r="K759" s="39" t="s">
        <v>5422</v>
      </c>
    </row>
    <row r="760" spans="4:11" x14ac:dyDescent="0.35">
      <c r="D760" s="38" t="s">
        <v>5422</v>
      </c>
      <c r="E760" s="21"/>
      <c r="F760" s="38" t="s">
        <v>5422</v>
      </c>
      <c r="G760" s="42" t="s">
        <v>5422</v>
      </c>
      <c r="H760" s="38" t="s">
        <v>5743</v>
      </c>
      <c r="I760" s="43" t="s">
        <v>5743</v>
      </c>
      <c r="J760" s="42"/>
      <c r="K760" s="39" t="s">
        <v>5422</v>
      </c>
    </row>
    <row r="761" spans="4:11" ht="26" x14ac:dyDescent="0.35">
      <c r="D761" s="38" t="s">
        <v>6350</v>
      </c>
      <c r="E761" s="21"/>
      <c r="F761" s="38" t="s">
        <v>5389</v>
      </c>
      <c r="G761" s="42" t="s">
        <v>293</v>
      </c>
      <c r="H761" s="38" t="s">
        <v>5422</v>
      </c>
      <c r="I761" s="43" t="s">
        <v>5422</v>
      </c>
      <c r="J761" s="42" t="s">
        <v>5503</v>
      </c>
      <c r="K761" s="39" t="s">
        <v>5422</v>
      </c>
    </row>
    <row r="762" spans="4:11" ht="26" x14ac:dyDescent="0.35">
      <c r="D762" s="38" t="s">
        <v>6351</v>
      </c>
      <c r="E762" s="21"/>
      <c r="F762" s="38" t="s">
        <v>5391</v>
      </c>
      <c r="G762" s="42" t="s">
        <v>293</v>
      </c>
      <c r="H762" s="38" t="s">
        <v>577</v>
      </c>
      <c r="I762" s="43" t="s">
        <v>578</v>
      </c>
      <c r="J762" s="42" t="s">
        <v>5503</v>
      </c>
      <c r="K762" s="39" t="s">
        <v>5422</v>
      </c>
    </row>
    <row r="763" spans="4:11" ht="26" x14ac:dyDescent="0.35">
      <c r="D763" s="38" t="s">
        <v>5422</v>
      </c>
      <c r="E763" s="21"/>
      <c r="F763" s="38" t="s">
        <v>5422</v>
      </c>
      <c r="G763" s="42" t="s">
        <v>5422</v>
      </c>
      <c r="H763" s="38" t="s">
        <v>925</v>
      </c>
      <c r="I763" s="43" t="s">
        <v>926</v>
      </c>
      <c r="J763" s="42"/>
      <c r="K763" s="39" t="s">
        <v>5422</v>
      </c>
    </row>
    <row r="764" spans="4:11" x14ac:dyDescent="0.35">
      <c r="D764" s="38" t="s">
        <v>5422</v>
      </c>
      <c r="E764" s="21"/>
      <c r="F764" s="38" t="s">
        <v>5422</v>
      </c>
      <c r="G764" s="42" t="s">
        <v>5422</v>
      </c>
      <c r="H764" s="38" t="s">
        <v>5743</v>
      </c>
      <c r="I764" s="43" t="s">
        <v>5743</v>
      </c>
      <c r="J764" s="42"/>
      <c r="K764" s="39" t="s">
        <v>5422</v>
      </c>
    </row>
    <row r="765" spans="4:11" x14ac:dyDescent="0.35">
      <c r="D765" s="38" t="s">
        <v>5422</v>
      </c>
      <c r="E765" s="21"/>
      <c r="F765" s="38" t="s">
        <v>5422</v>
      </c>
      <c r="G765" s="42" t="s">
        <v>5422</v>
      </c>
      <c r="H765" s="38" t="s">
        <v>885</v>
      </c>
      <c r="I765" s="43" t="s">
        <v>886</v>
      </c>
      <c r="J765" s="42"/>
      <c r="K765" s="39" t="s">
        <v>5422</v>
      </c>
    </row>
    <row r="766" spans="4:11" ht="26" x14ac:dyDescent="0.35">
      <c r="D766" s="38" t="s">
        <v>6352</v>
      </c>
      <c r="E766" s="21"/>
      <c r="F766" s="38" t="s">
        <v>5392</v>
      </c>
      <c r="G766" s="42" t="s">
        <v>293</v>
      </c>
      <c r="H766" s="38" t="s">
        <v>520</v>
      </c>
      <c r="I766" s="43" t="s">
        <v>521</v>
      </c>
      <c r="J766" s="42" t="s">
        <v>5503</v>
      </c>
      <c r="K766" s="39" t="s">
        <v>5422</v>
      </c>
    </row>
    <row r="767" spans="4:11" x14ac:dyDescent="0.35">
      <c r="D767" s="38" t="s">
        <v>5422</v>
      </c>
      <c r="E767" s="21"/>
      <c r="F767" s="38" t="s">
        <v>5422</v>
      </c>
      <c r="G767" s="42" t="s">
        <v>5422</v>
      </c>
      <c r="H767" s="38" t="s">
        <v>875</v>
      </c>
      <c r="I767" s="43" t="s">
        <v>876</v>
      </c>
      <c r="J767" s="42"/>
      <c r="K767" s="39" t="s">
        <v>5422</v>
      </c>
    </row>
    <row r="768" spans="4:11" ht="26" x14ac:dyDescent="0.35">
      <c r="D768" s="38" t="s">
        <v>5422</v>
      </c>
      <c r="E768" s="21"/>
      <c r="F768" s="38" t="s">
        <v>5422</v>
      </c>
      <c r="G768" s="42" t="s">
        <v>5422</v>
      </c>
      <c r="H768" s="38" t="s">
        <v>925</v>
      </c>
      <c r="I768" s="43" t="s">
        <v>926</v>
      </c>
      <c r="J768" s="42"/>
      <c r="K768" s="39" t="s">
        <v>5422</v>
      </c>
    </row>
    <row r="769" spans="4:11" x14ac:dyDescent="0.35">
      <c r="D769" s="38" t="s">
        <v>5422</v>
      </c>
      <c r="E769" s="21"/>
      <c r="F769" s="38" t="s">
        <v>5422</v>
      </c>
      <c r="G769" s="42" t="s">
        <v>5422</v>
      </c>
      <c r="H769" s="38" t="s">
        <v>5743</v>
      </c>
      <c r="I769" s="43" t="s">
        <v>5743</v>
      </c>
      <c r="J769" s="42"/>
      <c r="K769" s="39" t="s">
        <v>5422</v>
      </c>
    </row>
    <row r="770" spans="4:11" ht="26" x14ac:dyDescent="0.35">
      <c r="D770" s="38" t="s">
        <v>6353</v>
      </c>
      <c r="E770" s="21"/>
      <c r="F770" s="38" t="s">
        <v>5394</v>
      </c>
      <c r="G770" s="42" t="s">
        <v>293</v>
      </c>
      <c r="H770" s="38" t="s">
        <v>5422</v>
      </c>
      <c r="I770" s="43" t="s">
        <v>5422</v>
      </c>
      <c r="J770" s="42" t="s">
        <v>5503</v>
      </c>
      <c r="K770" s="39" t="s">
        <v>5422</v>
      </c>
    </row>
    <row r="771" spans="4:11" ht="26" x14ac:dyDescent="0.35">
      <c r="D771" s="38" t="s">
        <v>6354</v>
      </c>
      <c r="E771" s="21"/>
      <c r="F771" s="38" t="s">
        <v>5395</v>
      </c>
      <c r="G771" s="42" t="s">
        <v>293</v>
      </c>
      <c r="H771" s="38" t="s">
        <v>573</v>
      </c>
      <c r="I771" s="43" t="s">
        <v>574</v>
      </c>
      <c r="J771" s="42" t="s">
        <v>5503</v>
      </c>
      <c r="K771" s="39" t="s">
        <v>5422</v>
      </c>
    </row>
    <row r="772" spans="4:11" x14ac:dyDescent="0.35">
      <c r="D772" s="38" t="s">
        <v>5422</v>
      </c>
      <c r="E772" s="21"/>
      <c r="F772" s="38" t="s">
        <v>5422</v>
      </c>
      <c r="G772" s="42" t="s">
        <v>5422</v>
      </c>
      <c r="H772" s="38" t="s">
        <v>5743</v>
      </c>
      <c r="I772" s="43" t="s">
        <v>5743</v>
      </c>
      <c r="J772" s="42"/>
      <c r="K772" s="39" t="s">
        <v>5422</v>
      </c>
    </row>
    <row r="773" spans="4:11" ht="26" x14ac:dyDescent="0.35">
      <c r="D773" s="38" t="s">
        <v>5802</v>
      </c>
      <c r="E773" s="21"/>
      <c r="F773" s="38" t="s">
        <v>6375</v>
      </c>
      <c r="G773" s="42" t="s">
        <v>293</v>
      </c>
      <c r="H773" s="38" t="s">
        <v>5796</v>
      </c>
      <c r="I773" s="42" t="s">
        <v>5796</v>
      </c>
      <c r="J773" s="42" t="s">
        <v>5503</v>
      </c>
      <c r="K773" s="39" t="s">
        <v>5422</v>
      </c>
    </row>
    <row r="774" spans="4:11" x14ac:dyDescent="0.35">
      <c r="D774" s="38"/>
      <c r="E774" s="21"/>
      <c r="F774" s="38"/>
      <c r="G774" s="42"/>
      <c r="H774" s="38" t="s">
        <v>5797</v>
      </c>
      <c r="I774" s="42" t="s">
        <v>5797</v>
      </c>
      <c r="J774" s="42"/>
      <c r="K774" s="39"/>
    </row>
    <row r="775" spans="4:11" x14ac:dyDescent="0.35">
      <c r="D775" s="38" t="s">
        <v>5422</v>
      </c>
      <c r="E775" s="21"/>
      <c r="F775" s="38" t="s">
        <v>5422</v>
      </c>
      <c r="G775" s="42" t="s">
        <v>5422</v>
      </c>
      <c r="H775" s="38" t="s">
        <v>5798</v>
      </c>
      <c r="I775" s="42" t="s">
        <v>5798</v>
      </c>
      <c r="J775" s="42"/>
      <c r="K775" s="39" t="s">
        <v>5422</v>
      </c>
    </row>
    <row r="776" spans="4:11" ht="26" x14ac:dyDescent="0.35">
      <c r="D776" s="38" t="s">
        <v>6355</v>
      </c>
      <c r="E776" s="21"/>
      <c r="F776" s="38" t="s">
        <v>5396</v>
      </c>
      <c r="G776" s="42" t="s">
        <v>293</v>
      </c>
      <c r="H776" s="38" t="s">
        <v>887</v>
      </c>
      <c r="I776" s="43" t="s">
        <v>888</v>
      </c>
      <c r="J776" s="42" t="s">
        <v>5503</v>
      </c>
      <c r="K776" s="39" t="s">
        <v>5422</v>
      </c>
    </row>
    <row r="777" spans="4:11" x14ac:dyDescent="0.35">
      <c r="D777" s="38" t="s">
        <v>5422</v>
      </c>
      <c r="E777" s="21"/>
      <c r="F777" s="38" t="s">
        <v>5422</v>
      </c>
      <c r="G777" s="42" t="s">
        <v>5422</v>
      </c>
      <c r="H777" s="38" t="s">
        <v>623</v>
      </c>
      <c r="I777" s="43" t="s">
        <v>624</v>
      </c>
      <c r="J777" s="42"/>
      <c r="K777" s="39" t="s">
        <v>5422</v>
      </c>
    </row>
    <row r="778" spans="4:11" x14ac:dyDescent="0.35">
      <c r="D778" s="38" t="s">
        <v>5422</v>
      </c>
      <c r="E778" s="21"/>
      <c r="F778" s="38" t="s">
        <v>5422</v>
      </c>
      <c r="G778" s="42" t="s">
        <v>5422</v>
      </c>
      <c r="H778" s="38" t="s">
        <v>676</v>
      </c>
      <c r="I778" s="43" t="s">
        <v>677</v>
      </c>
      <c r="J778" s="42"/>
      <c r="K778" s="39" t="s">
        <v>5422</v>
      </c>
    </row>
    <row r="779" spans="4:11" x14ac:dyDescent="0.35">
      <c r="D779" s="38" t="s">
        <v>5422</v>
      </c>
      <c r="E779" s="21"/>
      <c r="F779" s="38" t="s">
        <v>5422</v>
      </c>
      <c r="G779" s="42" t="s">
        <v>5422</v>
      </c>
      <c r="H779" s="38" t="s">
        <v>5743</v>
      </c>
      <c r="I779" s="43" t="s">
        <v>5743</v>
      </c>
      <c r="J779" s="42"/>
      <c r="K779" s="39" t="s">
        <v>5422</v>
      </c>
    </row>
    <row r="780" spans="4:11" ht="26" x14ac:dyDescent="0.35">
      <c r="D780" s="38" t="s">
        <v>6356</v>
      </c>
      <c r="E780" s="21"/>
      <c r="F780" s="38" t="s">
        <v>5397</v>
      </c>
      <c r="G780" s="42" t="s">
        <v>293</v>
      </c>
      <c r="H780" s="38" t="s">
        <v>623</v>
      </c>
      <c r="I780" s="43" t="s">
        <v>624</v>
      </c>
      <c r="J780" s="42" t="s">
        <v>5503</v>
      </c>
      <c r="K780" s="39" t="s">
        <v>5422</v>
      </c>
    </row>
    <row r="781" spans="4:11" ht="26" x14ac:dyDescent="0.35">
      <c r="D781" s="38" t="s">
        <v>5422</v>
      </c>
      <c r="E781" s="21"/>
      <c r="F781" s="38" t="s">
        <v>5422</v>
      </c>
      <c r="G781" s="42" t="s">
        <v>5422</v>
      </c>
      <c r="H781" s="38" t="s">
        <v>925</v>
      </c>
      <c r="I781" s="43" t="s">
        <v>926</v>
      </c>
      <c r="J781" s="42"/>
      <c r="K781" s="39" t="s">
        <v>5422</v>
      </c>
    </row>
    <row r="782" spans="4:11" x14ac:dyDescent="0.35">
      <c r="D782" s="38" t="s">
        <v>5422</v>
      </c>
      <c r="E782" s="21"/>
      <c r="F782" s="38" t="s">
        <v>5422</v>
      </c>
      <c r="G782" s="42" t="s">
        <v>5422</v>
      </c>
      <c r="H782" s="38" t="s">
        <v>629</v>
      </c>
      <c r="I782" s="43" t="s">
        <v>630</v>
      </c>
      <c r="J782" s="42"/>
      <c r="K782" s="39" t="s">
        <v>5422</v>
      </c>
    </row>
    <row r="783" spans="4:11" x14ac:dyDescent="0.35">
      <c r="D783" s="38" t="s">
        <v>5422</v>
      </c>
      <c r="E783" s="21"/>
      <c r="F783" s="38" t="s">
        <v>5422</v>
      </c>
      <c r="G783" s="42" t="s">
        <v>5422</v>
      </c>
      <c r="H783" s="38" t="s">
        <v>5743</v>
      </c>
      <c r="I783" s="43" t="s">
        <v>5743</v>
      </c>
      <c r="J783" s="42"/>
      <c r="K783" s="39" t="s">
        <v>5422</v>
      </c>
    </row>
    <row r="784" spans="4:11" ht="26" x14ac:dyDescent="0.35">
      <c r="D784" s="38" t="s">
        <v>6357</v>
      </c>
      <c r="E784" s="21"/>
      <c r="F784" s="38" t="s">
        <v>5398</v>
      </c>
      <c r="G784" s="42" t="s">
        <v>293</v>
      </c>
      <c r="H784" s="38" t="s">
        <v>629</v>
      </c>
      <c r="I784" s="43" t="s">
        <v>630</v>
      </c>
      <c r="J784" s="42" t="s">
        <v>5503</v>
      </c>
      <c r="K784" s="39" t="s">
        <v>5422</v>
      </c>
    </row>
    <row r="785" spans="4:11" x14ac:dyDescent="0.35">
      <c r="D785" s="38" t="s">
        <v>5422</v>
      </c>
      <c r="E785" s="21"/>
      <c r="F785" s="38" t="s">
        <v>5422</v>
      </c>
      <c r="G785" s="42" t="s">
        <v>5422</v>
      </c>
      <c r="H785" s="38" t="s">
        <v>5743</v>
      </c>
      <c r="I785" s="43" t="s">
        <v>5743</v>
      </c>
      <c r="J785" s="42"/>
      <c r="K785" s="39" t="s">
        <v>5422</v>
      </c>
    </row>
    <row r="786" spans="4:11" ht="26" x14ac:dyDescent="0.35">
      <c r="D786" s="38" t="s">
        <v>6358</v>
      </c>
      <c r="E786" s="21"/>
      <c r="F786" s="38" t="s">
        <v>5350</v>
      </c>
      <c r="G786" s="42" t="s">
        <v>293</v>
      </c>
      <c r="H786" s="38" t="s">
        <v>718</v>
      </c>
      <c r="I786" s="43" t="s">
        <v>719</v>
      </c>
      <c r="J786" s="42" t="s">
        <v>5503</v>
      </c>
      <c r="K786" s="39" t="s">
        <v>5422</v>
      </c>
    </row>
    <row r="787" spans="4:11" x14ac:dyDescent="0.35">
      <c r="D787" s="38" t="s">
        <v>5422</v>
      </c>
      <c r="E787" s="21"/>
      <c r="F787" s="38" t="s">
        <v>5422</v>
      </c>
      <c r="G787" s="42" t="s">
        <v>5422</v>
      </c>
      <c r="H787" s="38" t="s">
        <v>5743</v>
      </c>
      <c r="I787" s="43" t="s">
        <v>5743</v>
      </c>
      <c r="J787" s="42"/>
      <c r="K787" s="39" t="s">
        <v>5422</v>
      </c>
    </row>
    <row r="788" spans="4:11" x14ac:dyDescent="0.35">
      <c r="D788" s="38" t="s">
        <v>5422</v>
      </c>
      <c r="E788" s="21"/>
      <c r="F788" s="38" t="s">
        <v>5422</v>
      </c>
      <c r="G788" s="42" t="s">
        <v>5422</v>
      </c>
      <c r="H788" s="38" t="s">
        <v>811</v>
      </c>
      <c r="I788" s="43" t="s">
        <v>812</v>
      </c>
      <c r="J788" s="42"/>
      <c r="K788" s="39" t="s">
        <v>5422</v>
      </c>
    </row>
    <row r="789" spans="4:11" x14ac:dyDescent="0.35">
      <c r="D789" s="38" t="s">
        <v>5422</v>
      </c>
      <c r="E789" s="21"/>
      <c r="F789" s="38" t="s">
        <v>5422</v>
      </c>
      <c r="G789" s="42" t="s">
        <v>5422</v>
      </c>
      <c r="H789" s="38" t="s">
        <v>861</v>
      </c>
      <c r="I789" s="43" t="s">
        <v>862</v>
      </c>
      <c r="J789" s="42"/>
      <c r="K789" s="39" t="s">
        <v>5422</v>
      </c>
    </row>
    <row r="790" spans="4:11" ht="26" x14ac:dyDescent="0.35">
      <c r="D790" s="38" t="s">
        <v>6359</v>
      </c>
      <c r="E790" s="21"/>
      <c r="F790" s="38" t="s">
        <v>5400</v>
      </c>
      <c r="G790" s="42" t="s">
        <v>293</v>
      </c>
      <c r="H790" s="38" t="s">
        <v>607</v>
      </c>
      <c r="I790" s="43" t="s">
        <v>608</v>
      </c>
      <c r="J790" s="42" t="s">
        <v>5503</v>
      </c>
      <c r="K790" s="39" t="s">
        <v>5422</v>
      </c>
    </row>
    <row r="791" spans="4:11" x14ac:dyDescent="0.35">
      <c r="D791" s="38" t="s">
        <v>5422</v>
      </c>
      <c r="E791" s="21"/>
      <c r="F791" s="38" t="s">
        <v>5422</v>
      </c>
      <c r="G791" s="42" t="s">
        <v>5422</v>
      </c>
      <c r="H791" s="38" t="s">
        <v>5743</v>
      </c>
      <c r="I791" s="43" t="s">
        <v>5743</v>
      </c>
      <c r="J791" s="42"/>
      <c r="K791" s="39" t="s">
        <v>5422</v>
      </c>
    </row>
    <row r="792" spans="4:11" ht="26" x14ac:dyDescent="0.35">
      <c r="D792" s="38" t="s">
        <v>6360</v>
      </c>
      <c r="E792" s="21"/>
      <c r="F792" s="38" t="s">
        <v>5352</v>
      </c>
      <c r="G792" s="42" t="s">
        <v>293</v>
      </c>
      <c r="H792" s="38" t="s">
        <v>623</v>
      </c>
      <c r="I792" s="43" t="s">
        <v>624</v>
      </c>
      <c r="J792" s="42" t="s">
        <v>5503</v>
      </c>
      <c r="K792" s="39" t="s">
        <v>5422</v>
      </c>
    </row>
    <row r="793" spans="4:11" ht="26" x14ac:dyDescent="0.35">
      <c r="D793" s="38" t="s">
        <v>5422</v>
      </c>
      <c r="E793" s="21"/>
      <c r="F793" s="38" t="s">
        <v>5422</v>
      </c>
      <c r="G793" s="42" t="s">
        <v>5422</v>
      </c>
      <c r="H793" s="38" t="s">
        <v>925</v>
      </c>
      <c r="I793" s="43" t="s">
        <v>926</v>
      </c>
      <c r="J793" s="42"/>
      <c r="K793" s="39" t="s">
        <v>5422</v>
      </c>
    </row>
    <row r="794" spans="4:11" x14ac:dyDescent="0.35">
      <c r="D794" s="38" t="s">
        <v>5422</v>
      </c>
      <c r="E794" s="21"/>
      <c r="F794" s="38" t="s">
        <v>5422</v>
      </c>
      <c r="G794" s="42" t="s">
        <v>5422</v>
      </c>
      <c r="H794" s="38" t="s">
        <v>770</v>
      </c>
      <c r="I794" s="43" t="s">
        <v>771</v>
      </c>
      <c r="J794" s="42"/>
      <c r="K794" s="39" t="s">
        <v>5422</v>
      </c>
    </row>
    <row r="795" spans="4:11" x14ac:dyDescent="0.35">
      <c r="D795" s="38" t="s">
        <v>5422</v>
      </c>
      <c r="E795" s="21"/>
      <c r="F795" s="38" t="s">
        <v>5422</v>
      </c>
      <c r="G795" s="42" t="s">
        <v>5422</v>
      </c>
      <c r="H795" s="38" t="s">
        <v>5743</v>
      </c>
      <c r="I795" s="43" t="s">
        <v>5743</v>
      </c>
      <c r="J795" s="42"/>
      <c r="K795" s="39" t="s">
        <v>5422</v>
      </c>
    </row>
    <row r="796" spans="4:11" ht="26" x14ac:dyDescent="0.35">
      <c r="D796" s="38" t="s">
        <v>6361</v>
      </c>
      <c r="E796" s="21"/>
      <c r="F796" s="38" t="s">
        <v>5353</v>
      </c>
      <c r="G796" s="42" t="s">
        <v>293</v>
      </c>
      <c r="H796" s="38" t="s">
        <v>484</v>
      </c>
      <c r="I796" s="43" t="s">
        <v>485</v>
      </c>
      <c r="J796" s="42" t="s">
        <v>5503</v>
      </c>
      <c r="K796" s="39" t="s">
        <v>5422</v>
      </c>
    </row>
    <row r="797" spans="4:11" x14ac:dyDescent="0.35">
      <c r="D797" s="38" t="s">
        <v>5422</v>
      </c>
      <c r="E797" s="21"/>
      <c r="F797" s="38" t="s">
        <v>5422</v>
      </c>
      <c r="G797" s="42" t="s">
        <v>5422</v>
      </c>
      <c r="H797" s="38" t="s">
        <v>514</v>
      </c>
      <c r="I797" s="43" t="s">
        <v>515</v>
      </c>
      <c r="J797" s="42"/>
      <c r="K797" s="39" t="s">
        <v>5422</v>
      </c>
    </row>
    <row r="798" spans="4:11" x14ac:dyDescent="0.35">
      <c r="D798" s="38" t="s">
        <v>5422</v>
      </c>
      <c r="E798" s="21"/>
      <c r="F798" s="38" t="s">
        <v>5422</v>
      </c>
      <c r="G798" s="42" t="s">
        <v>5422</v>
      </c>
      <c r="H798" s="38" t="s">
        <v>623</v>
      </c>
      <c r="I798" s="43" t="s">
        <v>624</v>
      </c>
      <c r="J798" s="42"/>
      <c r="K798" s="39" t="s">
        <v>5422</v>
      </c>
    </row>
    <row r="799" spans="4:11" x14ac:dyDescent="0.35">
      <c r="D799" s="38" t="s">
        <v>5422</v>
      </c>
      <c r="E799" s="21"/>
      <c r="F799" s="38" t="s">
        <v>5422</v>
      </c>
      <c r="G799" s="42" t="s">
        <v>5422</v>
      </c>
      <c r="H799" s="38" t="s">
        <v>5743</v>
      </c>
      <c r="I799" s="43" t="s">
        <v>5743</v>
      </c>
      <c r="J799" s="42"/>
      <c r="K799" s="39" t="s">
        <v>5422</v>
      </c>
    </row>
    <row r="800" spans="4:11" ht="26" x14ac:dyDescent="0.35">
      <c r="D800" s="38" t="s">
        <v>6362</v>
      </c>
      <c r="E800" s="21"/>
      <c r="F800" s="38" t="s">
        <v>5402</v>
      </c>
      <c r="G800" s="42" t="s">
        <v>293</v>
      </c>
      <c r="H800" s="38" t="s">
        <v>484</v>
      </c>
      <c r="I800" s="43" t="s">
        <v>485</v>
      </c>
      <c r="J800" s="42" t="s">
        <v>5503</v>
      </c>
      <c r="K800" s="39" t="s">
        <v>5422</v>
      </c>
    </row>
    <row r="801" spans="4:11" x14ac:dyDescent="0.35">
      <c r="D801" s="38" t="s">
        <v>5422</v>
      </c>
      <c r="E801" s="21"/>
      <c r="F801" s="38" t="s">
        <v>5422</v>
      </c>
      <c r="G801" s="42" t="s">
        <v>5422</v>
      </c>
      <c r="H801" s="38" t="s">
        <v>623</v>
      </c>
      <c r="I801" s="43" t="s">
        <v>624</v>
      </c>
      <c r="J801" s="42"/>
      <c r="K801" s="39" t="s">
        <v>5422</v>
      </c>
    </row>
    <row r="802" spans="4:11" x14ac:dyDescent="0.35">
      <c r="D802" s="38" t="s">
        <v>5422</v>
      </c>
      <c r="E802" s="21"/>
      <c r="F802" s="38" t="s">
        <v>5422</v>
      </c>
      <c r="G802" s="42" t="s">
        <v>5422</v>
      </c>
      <c r="H802" s="38" t="s">
        <v>770</v>
      </c>
      <c r="I802" s="43" t="s">
        <v>771</v>
      </c>
      <c r="J802" s="42"/>
      <c r="K802" s="39" t="s">
        <v>5422</v>
      </c>
    </row>
    <row r="803" spans="4:11" x14ac:dyDescent="0.35">
      <c r="D803" s="38" t="s">
        <v>5422</v>
      </c>
      <c r="E803" s="21"/>
      <c r="F803" s="38" t="s">
        <v>5422</v>
      </c>
      <c r="G803" s="42" t="s">
        <v>5422</v>
      </c>
      <c r="H803" s="38" t="s">
        <v>5743</v>
      </c>
      <c r="I803" s="43" t="s">
        <v>5743</v>
      </c>
      <c r="J803" s="42"/>
      <c r="K803" s="39" t="s">
        <v>5422</v>
      </c>
    </row>
    <row r="804" spans="4:11" ht="26" x14ac:dyDescent="0.35">
      <c r="D804" s="38" t="s">
        <v>6363</v>
      </c>
      <c r="E804" s="21"/>
      <c r="F804" s="38" t="s">
        <v>5404</v>
      </c>
      <c r="G804" s="42" t="s">
        <v>293</v>
      </c>
      <c r="H804" s="38" t="s">
        <v>5422</v>
      </c>
      <c r="I804" s="43" t="s">
        <v>5422</v>
      </c>
      <c r="J804" s="42" t="s">
        <v>5503</v>
      </c>
      <c r="K804" s="39" t="s">
        <v>5422</v>
      </c>
    </row>
    <row r="805" spans="4:11" ht="26" x14ac:dyDescent="0.35">
      <c r="D805" s="38" t="s">
        <v>6364</v>
      </c>
      <c r="E805" s="21"/>
      <c r="F805" s="38" t="s">
        <v>5406</v>
      </c>
      <c r="G805" s="42" t="s">
        <v>293</v>
      </c>
      <c r="H805" s="38" t="s">
        <v>623</v>
      </c>
      <c r="I805" s="43" t="s">
        <v>624</v>
      </c>
      <c r="J805" s="42" t="s">
        <v>5503</v>
      </c>
      <c r="K805" s="39" t="s">
        <v>5422</v>
      </c>
    </row>
    <row r="806" spans="4:11" x14ac:dyDescent="0.35">
      <c r="D806" s="38" t="s">
        <v>5422</v>
      </c>
      <c r="E806" s="21"/>
      <c r="F806" s="38" t="s">
        <v>5422</v>
      </c>
      <c r="G806" s="42" t="s">
        <v>5422</v>
      </c>
      <c r="H806" s="38" t="s">
        <v>577</v>
      </c>
      <c r="I806" s="43" t="s">
        <v>578</v>
      </c>
      <c r="J806" s="42"/>
      <c r="K806" s="39" t="s">
        <v>5422</v>
      </c>
    </row>
    <row r="807" spans="4:11" x14ac:dyDescent="0.35">
      <c r="D807" s="38" t="s">
        <v>5422</v>
      </c>
      <c r="E807" s="21"/>
      <c r="F807" s="38" t="s">
        <v>5422</v>
      </c>
      <c r="G807" s="42" t="s">
        <v>5422</v>
      </c>
      <c r="H807" s="38" t="s">
        <v>5743</v>
      </c>
      <c r="I807" s="43" t="s">
        <v>5743</v>
      </c>
      <c r="J807" s="42"/>
      <c r="K807" s="39" t="s">
        <v>5422</v>
      </c>
    </row>
    <row r="808" spans="4:11" x14ac:dyDescent="0.35">
      <c r="D808" s="38" t="s">
        <v>5422</v>
      </c>
      <c r="E808" s="21"/>
      <c r="F808" s="38" t="s">
        <v>5422</v>
      </c>
      <c r="G808" s="42" t="s">
        <v>5422</v>
      </c>
      <c r="H808" s="38" t="s">
        <v>885</v>
      </c>
      <c r="I808" s="43" t="s">
        <v>886</v>
      </c>
      <c r="J808" s="42"/>
      <c r="K808" s="39" t="s">
        <v>5422</v>
      </c>
    </row>
    <row r="809" spans="4:11" ht="26" x14ac:dyDescent="0.35">
      <c r="D809" s="38" t="s">
        <v>6365</v>
      </c>
      <c r="E809" s="21"/>
      <c r="F809" s="38" t="s">
        <v>5407</v>
      </c>
      <c r="G809" s="42" t="s">
        <v>293</v>
      </c>
      <c r="H809" s="38" t="s">
        <v>520</v>
      </c>
      <c r="I809" s="43" t="s">
        <v>521</v>
      </c>
      <c r="J809" s="42" t="s">
        <v>5503</v>
      </c>
      <c r="K809" s="39" t="s">
        <v>5422</v>
      </c>
    </row>
    <row r="810" spans="4:11" x14ac:dyDescent="0.35">
      <c r="D810" s="38" t="s">
        <v>5422</v>
      </c>
      <c r="E810" s="21"/>
      <c r="F810" s="38" t="s">
        <v>5422</v>
      </c>
      <c r="G810" s="42" t="s">
        <v>5422</v>
      </c>
      <c r="H810" s="38" t="s">
        <v>623</v>
      </c>
      <c r="I810" s="43" t="s">
        <v>624</v>
      </c>
      <c r="J810" s="42"/>
      <c r="K810" s="39" t="s">
        <v>5422</v>
      </c>
    </row>
    <row r="811" spans="4:11" ht="26" x14ac:dyDescent="0.35">
      <c r="D811" s="38" t="s">
        <v>5422</v>
      </c>
      <c r="E811" s="21"/>
      <c r="F811" s="38" t="s">
        <v>5422</v>
      </c>
      <c r="G811" s="42" t="s">
        <v>5422</v>
      </c>
      <c r="H811" s="38" t="s">
        <v>925</v>
      </c>
      <c r="I811" s="43" t="s">
        <v>926</v>
      </c>
      <c r="J811" s="42"/>
      <c r="K811" s="39" t="s">
        <v>5422</v>
      </c>
    </row>
    <row r="812" spans="4:11" x14ac:dyDescent="0.35">
      <c r="D812" s="38" t="s">
        <v>5422</v>
      </c>
      <c r="E812" s="21"/>
      <c r="F812" s="38" t="s">
        <v>5422</v>
      </c>
      <c r="G812" s="42" t="s">
        <v>5422</v>
      </c>
      <c r="H812" s="38" t="s">
        <v>5743</v>
      </c>
      <c r="I812" s="43" t="s">
        <v>5743</v>
      </c>
      <c r="J812" s="42"/>
      <c r="K812" s="39" t="s">
        <v>5422</v>
      </c>
    </row>
    <row r="813" spans="4:11" ht="26" x14ac:dyDescent="0.35">
      <c r="D813" s="38" t="s">
        <v>6366</v>
      </c>
      <c r="E813" s="21"/>
      <c r="F813" s="38" t="s">
        <v>5409</v>
      </c>
      <c r="G813" s="42" t="s">
        <v>293</v>
      </c>
      <c r="H813" s="38" t="s">
        <v>484</v>
      </c>
      <c r="I813" s="43" t="s">
        <v>485</v>
      </c>
      <c r="J813" s="42" t="s">
        <v>5503</v>
      </c>
      <c r="K813" s="39" t="s">
        <v>5422</v>
      </c>
    </row>
    <row r="814" spans="4:11" x14ac:dyDescent="0.35">
      <c r="D814" s="38" t="s">
        <v>5422</v>
      </c>
      <c r="E814" s="21"/>
      <c r="F814" s="38" t="s">
        <v>5422</v>
      </c>
      <c r="G814" s="42" t="s">
        <v>5422</v>
      </c>
      <c r="H814" s="38" t="s">
        <v>5743</v>
      </c>
      <c r="I814" s="43" t="s">
        <v>5743</v>
      </c>
      <c r="J814" s="42"/>
      <c r="K814" s="39" t="s">
        <v>5422</v>
      </c>
    </row>
    <row r="815" spans="4:11" ht="26" x14ac:dyDescent="0.35">
      <c r="D815" s="38" t="s">
        <v>6367</v>
      </c>
      <c r="E815" s="21"/>
      <c r="F815" s="38" t="s">
        <v>5400</v>
      </c>
      <c r="G815" s="42" t="s">
        <v>293</v>
      </c>
      <c r="H815" s="38" t="s">
        <v>573</v>
      </c>
      <c r="I815" s="43" t="s">
        <v>574</v>
      </c>
      <c r="J815" s="42" t="s">
        <v>5503</v>
      </c>
      <c r="K815" s="39" t="s">
        <v>5422</v>
      </c>
    </row>
    <row r="816" spans="4:11" x14ac:dyDescent="0.35">
      <c r="D816" s="38" t="s">
        <v>5422</v>
      </c>
      <c r="E816" s="21"/>
      <c r="F816" s="38" t="s">
        <v>5422</v>
      </c>
      <c r="G816" s="42" t="s">
        <v>5422</v>
      </c>
      <c r="H816" s="38" t="s">
        <v>5743</v>
      </c>
      <c r="I816" s="43" t="s">
        <v>5743</v>
      </c>
      <c r="J816" s="42"/>
      <c r="K816" s="39" t="s">
        <v>5422</v>
      </c>
    </row>
    <row r="817" spans="4:11" x14ac:dyDescent="0.35">
      <c r="D817" s="38" t="s">
        <v>5410</v>
      </c>
      <c r="E817" s="21"/>
      <c r="F817" s="38" t="s">
        <v>5411</v>
      </c>
      <c r="G817" s="42" t="s">
        <v>293</v>
      </c>
      <c r="H817" s="38" t="s">
        <v>5743</v>
      </c>
      <c r="I817" s="42" t="s">
        <v>5743</v>
      </c>
      <c r="J817" s="42" t="s">
        <v>5503</v>
      </c>
      <c r="K817" s="39" t="s">
        <v>5422</v>
      </c>
    </row>
    <row r="818" spans="4:11" x14ac:dyDescent="0.35">
      <c r="D818" s="38" t="s">
        <v>5422</v>
      </c>
      <c r="E818" s="21"/>
      <c r="F818" s="38" t="s">
        <v>5422</v>
      </c>
      <c r="G818" s="42" t="s">
        <v>5422</v>
      </c>
      <c r="H818" s="38" t="s">
        <v>5804</v>
      </c>
      <c r="I818" s="42" t="s">
        <v>5804</v>
      </c>
      <c r="J818" s="42"/>
      <c r="K818" s="39" t="s">
        <v>5422</v>
      </c>
    </row>
    <row r="819" spans="4:11" x14ac:dyDescent="0.35">
      <c r="D819" s="38" t="s">
        <v>5422</v>
      </c>
      <c r="E819" s="21"/>
      <c r="F819" s="38" t="s">
        <v>5422</v>
      </c>
      <c r="G819" s="42" t="s">
        <v>5422</v>
      </c>
      <c r="H819" s="38" t="s">
        <v>5805</v>
      </c>
      <c r="I819" s="42" t="s">
        <v>5805</v>
      </c>
      <c r="J819" s="42"/>
      <c r="K819" s="39" t="s">
        <v>5422</v>
      </c>
    </row>
    <row r="820" spans="4:11" ht="26" x14ac:dyDescent="0.35">
      <c r="D820" s="38" t="s">
        <v>5412</v>
      </c>
      <c r="E820" s="21"/>
      <c r="F820" s="38" t="s">
        <v>5411</v>
      </c>
      <c r="G820" s="42" t="s">
        <v>293</v>
      </c>
      <c r="H820" s="38" t="s">
        <v>5806</v>
      </c>
      <c r="I820" s="42" t="s">
        <v>5806</v>
      </c>
      <c r="J820" s="42"/>
      <c r="K820" s="39" t="s">
        <v>5422</v>
      </c>
    </row>
    <row r="821" spans="4:11" x14ac:dyDescent="0.35">
      <c r="D821" s="38" t="s">
        <v>5422</v>
      </c>
      <c r="E821" s="21"/>
      <c r="F821" s="38" t="s">
        <v>5422</v>
      </c>
      <c r="G821" s="42" t="s">
        <v>5422</v>
      </c>
      <c r="H821" s="38" t="s">
        <v>5805</v>
      </c>
      <c r="I821" s="42" t="s">
        <v>5805</v>
      </c>
      <c r="J821" s="42"/>
      <c r="K821" s="39" t="s">
        <v>5422</v>
      </c>
    </row>
    <row r="822" spans="4:11" x14ac:dyDescent="0.35">
      <c r="D822" s="38" t="s">
        <v>5803</v>
      </c>
      <c r="E822" s="21"/>
      <c r="F822" s="38" t="s">
        <v>5807</v>
      </c>
      <c r="G822" s="42" t="s">
        <v>293</v>
      </c>
      <c r="H822" s="38" t="s">
        <v>5796</v>
      </c>
      <c r="I822" s="42" t="s">
        <v>5796</v>
      </c>
      <c r="J822" s="42" t="s">
        <v>5503</v>
      </c>
      <c r="K822" s="39" t="s">
        <v>5422</v>
      </c>
    </row>
    <row r="823" spans="4:11" x14ac:dyDescent="0.35">
      <c r="D823" s="38" t="s">
        <v>5422</v>
      </c>
      <c r="E823" s="21"/>
      <c r="F823" s="38" t="s">
        <v>5422</v>
      </c>
      <c r="G823" s="42" t="s">
        <v>5422</v>
      </c>
      <c r="H823" s="38" t="s">
        <v>5799</v>
      </c>
      <c r="I823" s="42" t="s">
        <v>5799</v>
      </c>
      <c r="J823" s="42"/>
      <c r="K823" s="39" t="s">
        <v>5422</v>
      </c>
    </row>
    <row r="824" spans="4:11" x14ac:dyDescent="0.35">
      <c r="D824" s="38" t="s">
        <v>5422</v>
      </c>
      <c r="E824" s="21"/>
      <c r="F824" s="38" t="s">
        <v>5422</v>
      </c>
      <c r="G824" s="42" t="s">
        <v>5422</v>
      </c>
      <c r="H824" s="38" t="s">
        <v>5805</v>
      </c>
      <c r="I824" s="42" t="s">
        <v>5805</v>
      </c>
      <c r="J824" s="42"/>
      <c r="K824" s="39" t="s">
        <v>5422</v>
      </c>
    </row>
    <row r="825" spans="4:11" ht="28" customHeight="1" x14ac:dyDescent="0.35">
      <c r="D825" s="38" t="s">
        <v>5808</v>
      </c>
      <c r="E825" s="21"/>
      <c r="F825" s="38" t="s">
        <v>6376</v>
      </c>
      <c r="G825" s="42" t="s">
        <v>293</v>
      </c>
      <c r="H825" s="38" t="s">
        <v>5796</v>
      </c>
      <c r="I825" s="42" t="s">
        <v>5796</v>
      </c>
      <c r="J825" s="42" t="s">
        <v>5503</v>
      </c>
      <c r="K825" s="39" t="s">
        <v>5422</v>
      </c>
    </row>
    <row r="826" spans="4:11" x14ac:dyDescent="0.35">
      <c r="D826" s="38" t="s">
        <v>5422</v>
      </c>
      <c r="E826" s="21"/>
      <c r="F826" s="38" t="s">
        <v>5422</v>
      </c>
      <c r="G826" s="42" t="s">
        <v>5422</v>
      </c>
      <c r="H826" s="38" t="s">
        <v>5799</v>
      </c>
      <c r="I826" s="42" t="s">
        <v>5799</v>
      </c>
      <c r="J826" s="42"/>
      <c r="K826" s="39" t="s">
        <v>5422</v>
      </c>
    </row>
    <row r="827" spans="4:11" x14ac:dyDescent="0.35">
      <c r="D827" s="38" t="s">
        <v>5413</v>
      </c>
      <c r="E827" s="21"/>
      <c r="F827" s="38" t="s">
        <v>5414</v>
      </c>
      <c r="G827" s="42" t="s">
        <v>293</v>
      </c>
      <c r="H827" s="38" t="s">
        <v>5743</v>
      </c>
      <c r="I827" s="43" t="s">
        <v>4869</v>
      </c>
      <c r="J827" s="42" t="s">
        <v>5503</v>
      </c>
      <c r="K827" s="39" t="s">
        <v>5422</v>
      </c>
    </row>
    <row r="828" spans="4:11" x14ac:dyDescent="0.35">
      <c r="D828" s="38" t="s">
        <v>5422</v>
      </c>
      <c r="E828" s="21"/>
      <c r="F828" s="38" t="s">
        <v>5422</v>
      </c>
      <c r="G828" s="42" t="s">
        <v>5422</v>
      </c>
      <c r="H828" s="38" t="s">
        <v>5605</v>
      </c>
      <c r="I828" s="43" t="s">
        <v>4869</v>
      </c>
      <c r="J828" s="42"/>
      <c r="K828" s="39" t="s">
        <v>5422</v>
      </c>
    </row>
    <row r="829" spans="4:11" x14ac:dyDescent="0.35">
      <c r="D829" s="38" t="s">
        <v>5809</v>
      </c>
      <c r="E829" s="21"/>
      <c r="F829" s="38" t="s">
        <v>6377</v>
      </c>
      <c r="G829" s="42" t="s">
        <v>293</v>
      </c>
      <c r="H829" s="38" t="s">
        <v>5796</v>
      </c>
      <c r="I829" s="42" t="s">
        <v>5796</v>
      </c>
      <c r="J829" s="42" t="s">
        <v>5503</v>
      </c>
      <c r="K829" s="39" t="s">
        <v>5422</v>
      </c>
    </row>
    <row r="830" spans="4:11" x14ac:dyDescent="0.35">
      <c r="D830" s="38" t="s">
        <v>5422</v>
      </c>
      <c r="E830" s="21"/>
      <c r="F830" s="38" t="s">
        <v>5422</v>
      </c>
      <c r="G830" s="42" t="s">
        <v>5422</v>
      </c>
      <c r="H830" s="38" t="s">
        <v>5798</v>
      </c>
      <c r="I830" s="42" t="s">
        <v>5798</v>
      </c>
      <c r="J830" s="42"/>
      <c r="K830" s="39" t="s">
        <v>5422</v>
      </c>
    </row>
    <row r="831" spans="4:11" x14ac:dyDescent="0.35">
      <c r="D831" s="38"/>
      <c r="E831" s="21"/>
      <c r="F831" s="38"/>
      <c r="G831" s="42"/>
      <c r="H831" s="38" t="s">
        <v>5797</v>
      </c>
      <c r="I831" s="42" t="s">
        <v>5797</v>
      </c>
      <c r="J831" s="42"/>
      <c r="K831" s="39"/>
    </row>
    <row r="832" spans="4:11" x14ac:dyDescent="0.35">
      <c r="D832" s="38"/>
      <c r="E832" s="21"/>
      <c r="F832" s="38"/>
      <c r="G832" s="42"/>
      <c r="H832" s="38" t="s">
        <v>5805</v>
      </c>
      <c r="I832" s="42" t="s">
        <v>5805</v>
      </c>
      <c r="J832" s="42"/>
      <c r="K832" s="39"/>
    </row>
    <row r="833" spans="4:11" x14ac:dyDescent="0.35">
      <c r="D833" s="38" t="s">
        <v>5415</v>
      </c>
      <c r="E833" s="21"/>
      <c r="F833" s="38" t="s">
        <v>5416</v>
      </c>
      <c r="G833" s="42" t="s">
        <v>293</v>
      </c>
      <c r="H833" s="38" t="s">
        <v>5743</v>
      </c>
      <c r="I833" s="43" t="s">
        <v>5743</v>
      </c>
      <c r="J833" s="42" t="s">
        <v>5503</v>
      </c>
      <c r="K833" s="39" t="s">
        <v>5422</v>
      </c>
    </row>
    <row r="834" spans="4:11" x14ac:dyDescent="0.35">
      <c r="D834" s="38" t="s">
        <v>5422</v>
      </c>
      <c r="E834" s="21"/>
      <c r="F834" s="38" t="s">
        <v>5422</v>
      </c>
      <c r="G834" s="42" t="s">
        <v>5422</v>
      </c>
      <c r="H834" s="38" t="s">
        <v>5605</v>
      </c>
      <c r="I834" s="43" t="s">
        <v>4869</v>
      </c>
      <c r="J834" s="42"/>
      <c r="K834" s="39" t="s">
        <v>5422</v>
      </c>
    </row>
    <row r="835" spans="4:11" x14ac:dyDescent="0.35">
      <c r="D835" s="38" t="s">
        <v>5810</v>
      </c>
      <c r="E835" s="21"/>
      <c r="F835" s="38" t="s">
        <v>6378</v>
      </c>
      <c r="G835" s="42" t="s">
        <v>293</v>
      </c>
      <c r="H835" s="38" t="s">
        <v>5796</v>
      </c>
      <c r="I835" s="42" t="s">
        <v>5796</v>
      </c>
      <c r="J835" s="42" t="s">
        <v>5503</v>
      </c>
      <c r="K835" s="39" t="s">
        <v>5422</v>
      </c>
    </row>
    <row r="836" spans="4:11" x14ac:dyDescent="0.35">
      <c r="D836" s="38" t="s">
        <v>5422</v>
      </c>
      <c r="E836" s="21"/>
      <c r="F836" s="38" t="s">
        <v>5422</v>
      </c>
      <c r="G836" s="42" t="s">
        <v>5422</v>
      </c>
      <c r="H836" s="38" t="s">
        <v>5798</v>
      </c>
      <c r="I836" s="42" t="s">
        <v>5798</v>
      </c>
      <c r="J836" s="42"/>
      <c r="K836" s="39" t="s">
        <v>5422</v>
      </c>
    </row>
    <row r="837" spans="4:11" x14ac:dyDescent="0.35">
      <c r="D837" s="38"/>
      <c r="E837" s="21"/>
      <c r="F837" s="38"/>
      <c r="G837" s="42"/>
      <c r="H837" s="38" t="s">
        <v>5797</v>
      </c>
      <c r="I837" s="42" t="s">
        <v>5797</v>
      </c>
      <c r="J837" s="42"/>
      <c r="K837" s="39"/>
    </row>
    <row r="838" spans="4:11" x14ac:dyDescent="0.35">
      <c r="D838" s="38"/>
      <c r="E838" s="21"/>
      <c r="F838" s="38"/>
      <c r="G838" s="42"/>
      <c r="H838" s="38" t="s">
        <v>5805</v>
      </c>
      <c r="I838" s="42" t="s">
        <v>5805</v>
      </c>
      <c r="J838" s="42"/>
      <c r="K838" s="39"/>
    </row>
    <row r="839" spans="4:11" x14ac:dyDescent="0.35">
      <c r="D839" s="38" t="s">
        <v>5417</v>
      </c>
      <c r="E839" s="21"/>
      <c r="F839" s="38" t="s">
        <v>5418</v>
      </c>
      <c r="G839" s="42" t="s">
        <v>293</v>
      </c>
      <c r="H839" s="38" t="s">
        <v>5743</v>
      </c>
      <c r="I839" s="43" t="s">
        <v>5743</v>
      </c>
      <c r="J839" s="42" t="s">
        <v>5503</v>
      </c>
      <c r="K839" s="39" t="s">
        <v>5422</v>
      </c>
    </row>
    <row r="840" spans="4:11" x14ac:dyDescent="0.35">
      <c r="D840" s="38" t="s">
        <v>5422</v>
      </c>
      <c r="E840" s="21"/>
      <c r="F840" s="38" t="s">
        <v>5422</v>
      </c>
      <c r="G840" s="42" t="s">
        <v>5422</v>
      </c>
      <c r="H840" s="38" t="s">
        <v>5605</v>
      </c>
      <c r="I840" s="43" t="s">
        <v>4869</v>
      </c>
      <c r="J840" s="42"/>
      <c r="K840" s="39" t="s">
        <v>5422</v>
      </c>
    </row>
    <row r="841" spans="4:11" x14ac:dyDescent="0.35">
      <c r="D841" s="38" t="s">
        <v>5811</v>
      </c>
      <c r="E841" s="21"/>
      <c r="F841" s="38" t="s">
        <v>6379</v>
      </c>
      <c r="G841" s="42" t="s">
        <v>293</v>
      </c>
      <c r="H841" s="38" t="s">
        <v>5796</v>
      </c>
      <c r="I841" s="42" t="s">
        <v>5796</v>
      </c>
      <c r="J841" s="42" t="s">
        <v>5503</v>
      </c>
      <c r="K841" s="39" t="s">
        <v>5422</v>
      </c>
    </row>
    <row r="842" spans="4:11" x14ac:dyDescent="0.35">
      <c r="D842" s="38" t="s">
        <v>5422</v>
      </c>
      <c r="E842" s="21"/>
      <c r="F842" s="38" t="s">
        <v>5422</v>
      </c>
      <c r="G842" s="42" t="s">
        <v>5422</v>
      </c>
      <c r="H842" s="38" t="s">
        <v>5798</v>
      </c>
      <c r="I842" s="42" t="s">
        <v>5798</v>
      </c>
      <c r="J842" s="42"/>
      <c r="K842" s="39" t="s">
        <v>5422</v>
      </c>
    </row>
    <row r="843" spans="4:11" x14ac:dyDescent="0.35">
      <c r="D843" s="38"/>
      <c r="E843" s="21"/>
      <c r="F843" s="38"/>
      <c r="G843" s="42"/>
      <c r="H843" s="38" t="s">
        <v>5797</v>
      </c>
      <c r="I843" s="42" t="s">
        <v>5797</v>
      </c>
      <c r="J843" s="42"/>
      <c r="K843" s="39"/>
    </row>
    <row r="844" spans="4:11" x14ac:dyDescent="0.35">
      <c r="D844" s="38"/>
      <c r="E844" s="21"/>
      <c r="F844" s="38"/>
      <c r="G844" s="42"/>
      <c r="H844" s="38" t="s">
        <v>5805</v>
      </c>
      <c r="I844" s="42" t="s">
        <v>5805</v>
      </c>
      <c r="J844" s="42"/>
      <c r="K844" s="39"/>
    </row>
    <row r="845" spans="4:11" x14ac:dyDescent="0.35">
      <c r="D845" s="38" t="s">
        <v>5419</v>
      </c>
      <c r="E845" s="21"/>
      <c r="F845" s="38" t="s">
        <v>4945</v>
      </c>
      <c r="G845" s="42" t="s">
        <v>211</v>
      </c>
      <c r="H845" s="38" t="s">
        <v>5420</v>
      </c>
      <c r="I845" s="43" t="s">
        <v>5447</v>
      </c>
      <c r="J845" s="42" t="s">
        <v>5503</v>
      </c>
      <c r="K845" s="39" t="s">
        <v>5422</v>
      </c>
    </row>
    <row r="846" spans="4:11" ht="26" x14ac:dyDescent="0.35">
      <c r="D846" s="38" t="s">
        <v>5422</v>
      </c>
      <c r="E846" s="21"/>
      <c r="F846" s="38" t="s">
        <v>5422</v>
      </c>
      <c r="G846" s="42" t="s">
        <v>5422</v>
      </c>
      <c r="H846" s="38" t="s">
        <v>1348</v>
      </c>
      <c r="I846" s="43" t="s">
        <v>5449</v>
      </c>
      <c r="J846" s="42"/>
      <c r="K846" s="39" t="s">
        <v>5422</v>
      </c>
    </row>
    <row r="847" spans="4:11" ht="39" x14ac:dyDescent="0.35">
      <c r="D847" s="38" t="s">
        <v>5422</v>
      </c>
      <c r="E847" s="21"/>
      <c r="F847" s="38" t="s">
        <v>5422</v>
      </c>
      <c r="G847" s="42" t="s">
        <v>5422</v>
      </c>
      <c r="H847" s="38" t="s">
        <v>1350</v>
      </c>
      <c r="I847" s="43" t="s">
        <v>5606</v>
      </c>
      <c r="J847" s="42"/>
      <c r="K847" s="39" t="s">
        <v>5422</v>
      </c>
    </row>
    <row r="848" spans="4:11" ht="26" x14ac:dyDescent="0.35">
      <c r="D848" s="38" t="s">
        <v>5422</v>
      </c>
      <c r="E848" s="21"/>
      <c r="F848" s="38" t="s">
        <v>5422</v>
      </c>
      <c r="G848" s="42" t="s">
        <v>5422</v>
      </c>
      <c r="H848" s="38" t="s">
        <v>1352</v>
      </c>
      <c r="I848" s="43" t="s">
        <v>5607</v>
      </c>
      <c r="J848" s="42"/>
      <c r="K848" s="39" t="s">
        <v>5422</v>
      </c>
    </row>
    <row r="849" spans="4:11" x14ac:dyDescent="0.35">
      <c r="D849" s="38"/>
      <c r="E849" s="21"/>
      <c r="F849" s="38"/>
      <c r="G849" s="42"/>
      <c r="H849" s="38"/>
      <c r="I849" s="43"/>
      <c r="J849" s="42"/>
      <c r="K849" s="39"/>
    </row>
    <row r="850" spans="4:11" x14ac:dyDescent="0.35">
      <c r="D850" s="38"/>
      <c r="E850" s="21"/>
      <c r="F850" s="38"/>
      <c r="G850" s="42"/>
      <c r="H850" s="38"/>
      <c r="I850" s="43"/>
      <c r="J850" s="42"/>
      <c r="K850" s="39"/>
    </row>
    <row r="851" spans="4:11" x14ac:dyDescent="0.35">
      <c r="D851" s="38"/>
      <c r="E851" s="21"/>
      <c r="F851" s="38"/>
      <c r="G851" s="42"/>
      <c r="H851" s="38"/>
      <c r="I851" s="43"/>
      <c r="J851" s="42"/>
      <c r="K851" s="39"/>
    </row>
    <row r="852" spans="4:11" x14ac:dyDescent="0.35">
      <c r="D852" s="38"/>
      <c r="E852" s="21"/>
      <c r="F852" s="38"/>
      <c r="G852" s="42"/>
      <c r="H852" s="38"/>
      <c r="I852" s="43"/>
      <c r="J852" s="42"/>
      <c r="K852" s="39"/>
    </row>
    <row r="853" spans="4:11" x14ac:dyDescent="0.35">
      <c r="D853" s="38"/>
      <c r="E853" s="21"/>
      <c r="F853" s="38"/>
      <c r="G853" s="42"/>
      <c r="H853" s="38"/>
      <c r="I853" s="43"/>
      <c r="J853" s="42"/>
      <c r="K853" s="39"/>
    </row>
    <row r="854" spans="4:11" x14ac:dyDescent="0.35">
      <c r="D854" s="38"/>
      <c r="E854" s="21"/>
      <c r="F854" s="38"/>
      <c r="G854" s="42"/>
      <c r="H854" s="38"/>
      <c r="I854" s="43"/>
      <c r="J854" s="42"/>
      <c r="K854" s="39"/>
    </row>
    <row r="855" spans="4:11" x14ac:dyDescent="0.35">
      <c r="D855" s="38"/>
      <c r="E855" s="21"/>
      <c r="F855" s="38"/>
      <c r="G855" s="42"/>
      <c r="H855" s="38"/>
      <c r="I855" s="43"/>
      <c r="J855" s="42"/>
      <c r="K855" s="39"/>
    </row>
    <row r="856" spans="4:11" x14ac:dyDescent="0.35">
      <c r="D856" s="38"/>
      <c r="E856" s="21"/>
      <c r="F856" s="38"/>
      <c r="G856" s="42"/>
      <c r="H856" s="38"/>
      <c r="I856" s="43"/>
      <c r="J856" s="42"/>
      <c r="K856" s="39"/>
    </row>
    <row r="857" spans="4:11" x14ac:dyDescent="0.35">
      <c r="D857" s="38"/>
      <c r="E857" s="21"/>
      <c r="F857" s="38"/>
      <c r="G857" s="42"/>
      <c r="H857" s="38"/>
      <c r="I857" s="43"/>
      <c r="J857" s="42"/>
      <c r="K857" s="39"/>
    </row>
    <row r="858" spans="4:11" x14ac:dyDescent="0.35">
      <c r="D858" s="38"/>
      <c r="E858" s="21"/>
      <c r="F858" s="38"/>
      <c r="G858" s="42"/>
      <c r="H858" s="38"/>
      <c r="I858" s="43"/>
      <c r="J858" s="42"/>
      <c r="K858" s="39"/>
    </row>
    <row r="859" spans="4:11" x14ac:dyDescent="0.35">
      <c r="D859" s="38"/>
      <c r="E859" s="21"/>
      <c r="F859" s="38"/>
      <c r="G859" s="42"/>
      <c r="H859" s="38"/>
      <c r="I859" s="43"/>
      <c r="J859" s="42"/>
      <c r="K859" s="39"/>
    </row>
    <row r="860" spans="4:11" x14ac:dyDescent="0.35">
      <c r="D860" s="38"/>
      <c r="E860" s="21"/>
      <c r="F860" s="38"/>
      <c r="G860" s="42"/>
      <c r="H860" s="38"/>
      <c r="I860" s="43"/>
      <c r="J860" s="42"/>
      <c r="K860" s="39"/>
    </row>
    <row r="861" spans="4:11" x14ac:dyDescent="0.35">
      <c r="D861" s="38"/>
      <c r="E861" s="21"/>
      <c r="F861" s="38"/>
      <c r="G861" s="42"/>
      <c r="H861" s="38"/>
      <c r="I861" s="43"/>
      <c r="J861" s="42"/>
      <c r="K861" s="39"/>
    </row>
    <row r="862" spans="4:11" x14ac:dyDescent="0.35">
      <c r="D862" s="38"/>
      <c r="E862" s="21"/>
      <c r="F862" s="38"/>
      <c r="G862" s="42"/>
      <c r="H862" s="38"/>
      <c r="I862" s="43"/>
      <c r="J862" s="42"/>
      <c r="K862" s="39"/>
    </row>
    <row r="863" spans="4:11" x14ac:dyDescent="0.35">
      <c r="D863" s="38"/>
      <c r="E863" s="21"/>
      <c r="F863" s="38"/>
      <c r="G863" s="42"/>
      <c r="H863" s="38"/>
      <c r="I863" s="43"/>
      <c r="J863" s="42"/>
      <c r="K863" s="39"/>
    </row>
    <row r="864" spans="4:11" x14ac:dyDescent="0.35">
      <c r="D864" s="38"/>
      <c r="E864" s="21"/>
      <c r="F864" s="38"/>
      <c r="G864" s="42"/>
      <c r="H864" s="38"/>
      <c r="I864" s="43"/>
      <c r="J864" s="42"/>
      <c r="K864" s="39"/>
    </row>
    <row r="865" spans="4:11" x14ac:dyDescent="0.35">
      <c r="D865" s="38"/>
      <c r="E865" s="21"/>
      <c r="F865" s="38"/>
      <c r="G865" s="42"/>
      <c r="H865" s="38"/>
      <c r="I865" s="43"/>
      <c r="J865" s="42"/>
      <c r="K865" s="39"/>
    </row>
    <row r="866" spans="4:11" x14ac:dyDescent="0.35">
      <c r="D866" s="38"/>
      <c r="E866" s="21"/>
      <c r="F866" s="38"/>
      <c r="G866" s="42"/>
      <c r="H866" s="38"/>
      <c r="I866" s="43"/>
      <c r="J866" s="42"/>
      <c r="K866" s="39"/>
    </row>
    <row r="867" spans="4:11" x14ac:dyDescent="0.35">
      <c r="D867" s="38"/>
      <c r="E867" s="21"/>
      <c r="F867" s="38"/>
      <c r="G867" s="42"/>
      <c r="H867" s="38"/>
      <c r="I867" s="43"/>
      <c r="J867" s="42"/>
      <c r="K867" s="39"/>
    </row>
    <row r="868" spans="4:11" x14ac:dyDescent="0.35">
      <c r="D868" s="38"/>
      <c r="E868" s="21"/>
      <c r="F868" s="38"/>
      <c r="G868" s="42"/>
      <c r="H868" s="38"/>
      <c r="I868" s="43"/>
      <c r="J868" s="42"/>
      <c r="K868" s="39"/>
    </row>
    <row r="869" spans="4:11" x14ac:dyDescent="0.35">
      <c r="D869" s="38"/>
      <c r="E869" s="21"/>
      <c r="F869" s="38"/>
      <c r="G869" s="42"/>
      <c r="H869" s="38"/>
      <c r="I869" s="43"/>
      <c r="J869" s="42"/>
      <c r="K869" s="39"/>
    </row>
    <row r="870" spans="4:11" x14ac:dyDescent="0.35">
      <c r="D870" s="38"/>
      <c r="E870" s="21"/>
      <c r="F870" s="38"/>
      <c r="G870" s="42"/>
      <c r="H870" s="38"/>
      <c r="I870" s="43"/>
      <c r="J870" s="42"/>
      <c r="K870" s="39"/>
    </row>
    <row r="871" spans="4:11" x14ac:dyDescent="0.35">
      <c r="D871" s="38"/>
      <c r="E871" s="21"/>
      <c r="F871" s="38"/>
      <c r="G871" s="42"/>
      <c r="H871" s="38"/>
      <c r="I871" s="43"/>
      <c r="J871" s="42"/>
      <c r="K871" s="39"/>
    </row>
    <row r="872" spans="4:11" x14ac:dyDescent="0.35">
      <c r="D872" s="38"/>
      <c r="E872" s="21"/>
      <c r="F872" s="38"/>
      <c r="G872" s="42"/>
      <c r="H872" s="38"/>
      <c r="I872" s="43"/>
      <c r="J872" s="42"/>
      <c r="K872" s="39"/>
    </row>
    <row r="873" spans="4:11" x14ac:dyDescent="0.35">
      <c r="D873" s="38"/>
      <c r="E873" s="21"/>
      <c r="F873" s="38"/>
      <c r="G873" s="42"/>
      <c r="H873" s="38"/>
      <c r="I873" s="43"/>
      <c r="J873" s="42"/>
      <c r="K873" s="39"/>
    </row>
    <row r="874" spans="4:11" x14ac:dyDescent="0.35">
      <c r="D874" s="38"/>
      <c r="E874" s="21"/>
      <c r="F874" s="38"/>
      <c r="G874" s="42"/>
      <c r="H874" s="38"/>
      <c r="I874" s="43"/>
      <c r="J874" s="42"/>
      <c r="K874" s="39"/>
    </row>
    <row r="875" spans="4:11" x14ac:dyDescent="0.35">
      <c r="D875" s="38"/>
      <c r="E875" s="21"/>
      <c r="F875" s="38"/>
      <c r="G875" s="42"/>
      <c r="H875" s="38"/>
      <c r="I875" s="43"/>
      <c r="J875" s="42"/>
      <c r="K875" s="39"/>
    </row>
    <row r="876" spans="4:11" x14ac:dyDescent="0.35">
      <c r="D876" s="38"/>
      <c r="E876" s="21"/>
      <c r="F876" s="38"/>
      <c r="G876" s="42"/>
      <c r="H876" s="38"/>
      <c r="I876" s="43"/>
      <c r="J876" s="42"/>
      <c r="K876" s="39"/>
    </row>
    <row r="877" spans="4:11" x14ac:dyDescent="0.35">
      <c r="D877" s="38"/>
      <c r="E877" s="21"/>
      <c r="F877" s="38"/>
      <c r="G877" s="42"/>
      <c r="H877" s="38"/>
      <c r="I877" s="43"/>
      <c r="J877" s="42"/>
      <c r="K877" s="39"/>
    </row>
    <row r="878" spans="4:11" x14ac:dyDescent="0.35">
      <c r="D878" s="38"/>
      <c r="E878" s="21"/>
      <c r="F878" s="38"/>
      <c r="G878" s="42"/>
      <c r="H878" s="38"/>
      <c r="I878" s="43"/>
      <c r="J878" s="42"/>
      <c r="K878" s="39"/>
    </row>
    <row r="879" spans="4:11" x14ac:dyDescent="0.35">
      <c r="D879" s="38"/>
      <c r="E879" s="21"/>
      <c r="F879" s="38"/>
      <c r="G879" s="42"/>
      <c r="H879" s="38"/>
      <c r="I879" s="43"/>
      <c r="J879" s="42"/>
      <c r="K879" s="39"/>
    </row>
    <row r="880" spans="4:11" x14ac:dyDescent="0.35">
      <c r="D880" s="38"/>
      <c r="E880" s="21"/>
      <c r="F880" s="38"/>
      <c r="G880" s="42"/>
      <c r="H880" s="38"/>
      <c r="I880" s="43"/>
      <c r="J880" s="42"/>
      <c r="K880" s="39"/>
    </row>
    <row r="881" spans="4:11" x14ac:dyDescent="0.35">
      <c r="D881" s="38"/>
      <c r="E881" s="21"/>
      <c r="F881" s="38"/>
      <c r="G881" s="42"/>
      <c r="H881" s="38"/>
      <c r="I881" s="43"/>
      <c r="J881" s="42"/>
      <c r="K881" s="39"/>
    </row>
    <row r="882" spans="4:11" x14ac:dyDescent="0.35">
      <c r="D882" s="38"/>
      <c r="E882" s="21"/>
      <c r="F882" s="38"/>
      <c r="G882" s="42"/>
      <c r="H882" s="38"/>
      <c r="I882" s="43"/>
      <c r="J882" s="42"/>
      <c r="K882" s="39"/>
    </row>
    <row r="883" spans="4:11" x14ac:dyDescent="0.35">
      <c r="D883" s="38"/>
      <c r="E883" s="21"/>
      <c r="F883" s="38"/>
      <c r="G883" s="42"/>
      <c r="H883" s="38"/>
      <c r="I883" s="43"/>
      <c r="J883" s="42"/>
      <c r="K883" s="39"/>
    </row>
    <row r="884" spans="4:11" x14ac:dyDescent="0.35">
      <c r="D884" s="38"/>
      <c r="E884" s="21"/>
      <c r="F884" s="38"/>
      <c r="G884" s="42"/>
      <c r="H884" s="38"/>
      <c r="I884" s="43"/>
      <c r="J884" s="42"/>
      <c r="K884" s="39"/>
    </row>
    <row r="885" spans="4:11" x14ac:dyDescent="0.35">
      <c r="D885" s="38"/>
      <c r="E885" s="21"/>
      <c r="F885" s="38"/>
      <c r="G885" s="42"/>
      <c r="H885" s="38"/>
      <c r="I885" s="43"/>
      <c r="J885" s="42"/>
      <c r="K885" s="39"/>
    </row>
    <row r="886" spans="4:11" x14ac:dyDescent="0.35">
      <c r="D886" s="38"/>
      <c r="E886" s="21"/>
      <c r="F886" s="38"/>
      <c r="G886" s="42"/>
      <c r="H886" s="38"/>
      <c r="I886" s="43"/>
      <c r="J886" s="42"/>
      <c r="K886" s="39"/>
    </row>
    <row r="887" spans="4:11" x14ac:dyDescent="0.35">
      <c r="D887" s="38"/>
      <c r="E887" s="21"/>
      <c r="F887" s="38"/>
      <c r="G887" s="42"/>
      <c r="H887" s="38"/>
      <c r="I887" s="43"/>
      <c r="J887" s="42"/>
      <c r="K887" s="39"/>
    </row>
    <row r="888" spans="4:11" x14ac:dyDescent="0.35">
      <c r="D888" s="38"/>
      <c r="E888" s="21"/>
      <c r="F888" s="38"/>
      <c r="G888" s="42"/>
      <c r="H888" s="38"/>
      <c r="I888" s="43"/>
      <c r="J888" s="42"/>
      <c r="K888" s="39"/>
    </row>
    <row r="889" spans="4:11" x14ac:dyDescent="0.35">
      <c r="D889" s="38"/>
      <c r="E889" s="21"/>
      <c r="F889" s="38"/>
      <c r="G889" s="42"/>
      <c r="H889" s="38"/>
      <c r="I889" s="43"/>
      <c r="J889" s="42"/>
      <c r="K889" s="39"/>
    </row>
    <row r="890" spans="4:11" x14ac:dyDescent="0.35">
      <c r="D890" s="38"/>
      <c r="E890" s="21"/>
      <c r="F890" s="38"/>
      <c r="G890" s="42"/>
      <c r="H890" s="38"/>
      <c r="I890" s="43"/>
      <c r="J890" s="42"/>
      <c r="K890" s="39"/>
    </row>
    <row r="891" spans="4:11" x14ac:dyDescent="0.35">
      <c r="D891" s="38"/>
      <c r="E891" s="21"/>
      <c r="F891" s="38"/>
      <c r="G891" s="42"/>
      <c r="H891" s="38"/>
      <c r="I891" s="43"/>
      <c r="J891" s="42"/>
      <c r="K891" s="39"/>
    </row>
    <row r="892" spans="4:11" x14ac:dyDescent="0.35">
      <c r="D892" s="38"/>
      <c r="E892" s="21"/>
      <c r="F892" s="38"/>
      <c r="G892" s="42"/>
      <c r="H892" s="38"/>
      <c r="I892" s="43"/>
      <c r="J892" s="42"/>
      <c r="K892" s="39"/>
    </row>
    <row r="893" spans="4:11" x14ac:dyDescent="0.35">
      <c r="D893" s="38"/>
      <c r="E893" s="21"/>
      <c r="F893" s="38"/>
      <c r="G893" s="42"/>
      <c r="H893" s="38"/>
      <c r="I893" s="43"/>
      <c r="J893" s="42"/>
      <c r="K893" s="39"/>
    </row>
    <row r="894" spans="4:11" x14ac:dyDescent="0.35">
      <c r="D894" s="38"/>
      <c r="E894" s="21"/>
      <c r="F894" s="38"/>
      <c r="G894" s="42"/>
      <c r="H894" s="38"/>
      <c r="I894" s="43"/>
      <c r="J894" s="42"/>
      <c r="K894" s="39"/>
    </row>
    <row r="895" spans="4:11" x14ac:dyDescent="0.35">
      <c r="D895" s="38"/>
      <c r="E895" s="21"/>
      <c r="F895" s="38"/>
      <c r="G895" s="42"/>
      <c r="H895" s="38"/>
      <c r="I895" s="43"/>
      <c r="J895" s="42"/>
      <c r="K895" s="39"/>
    </row>
    <row r="896" spans="4:11" x14ac:dyDescent="0.35">
      <c r="D896" s="38"/>
      <c r="E896" s="21"/>
      <c r="F896" s="38"/>
      <c r="G896" s="42"/>
      <c r="H896" s="38"/>
      <c r="I896" s="43"/>
      <c r="J896" s="42"/>
      <c r="K896" s="39"/>
    </row>
    <row r="897" spans="4:11" x14ac:dyDescent="0.35">
      <c r="D897" s="38"/>
      <c r="E897" s="21"/>
      <c r="F897" s="38"/>
      <c r="G897" s="42"/>
      <c r="H897" s="38"/>
      <c r="I897" s="43"/>
      <c r="J897" s="42"/>
      <c r="K897" s="39"/>
    </row>
    <row r="898" spans="4:11" x14ac:dyDescent="0.35">
      <c r="D898" s="38"/>
      <c r="E898" s="21"/>
      <c r="F898" s="38"/>
      <c r="G898" s="42"/>
      <c r="H898" s="38"/>
      <c r="I898" s="43"/>
      <c r="J898" s="42"/>
      <c r="K898" s="39"/>
    </row>
    <row r="899" spans="4:11" x14ac:dyDescent="0.35">
      <c r="D899" s="38"/>
      <c r="E899" s="21"/>
      <c r="F899" s="38"/>
      <c r="G899" s="42"/>
      <c r="H899" s="38"/>
      <c r="I899" s="43"/>
      <c r="J899" s="42"/>
      <c r="K899" s="39"/>
    </row>
    <row r="900" spans="4:11" x14ac:dyDescent="0.35">
      <c r="D900" s="38"/>
      <c r="E900" s="21"/>
      <c r="F900" s="38"/>
      <c r="G900" s="42"/>
      <c r="H900" s="38"/>
      <c r="I900" s="43"/>
      <c r="J900" s="42"/>
      <c r="K900" s="39"/>
    </row>
    <row r="901" spans="4:11" x14ac:dyDescent="0.35">
      <c r="D901" s="38"/>
      <c r="E901" s="21"/>
      <c r="F901" s="38"/>
      <c r="G901" s="42"/>
      <c r="H901" s="38"/>
      <c r="I901" s="43"/>
      <c r="J901" s="42"/>
      <c r="K901" s="39"/>
    </row>
    <row r="902" spans="4:11" x14ac:dyDescent="0.35">
      <c r="D902" s="38"/>
      <c r="E902" s="21"/>
      <c r="F902" s="38"/>
      <c r="G902" s="42"/>
      <c r="H902" s="38"/>
      <c r="I902" s="43"/>
      <c r="J902" s="42"/>
      <c r="K902" s="39"/>
    </row>
    <row r="903" spans="4:11" x14ac:dyDescent="0.35">
      <c r="D903" s="38"/>
      <c r="E903" s="21"/>
      <c r="F903" s="38"/>
      <c r="G903" s="42"/>
      <c r="H903" s="38"/>
      <c r="I903" s="43"/>
      <c r="J903" s="42"/>
      <c r="K903" s="39"/>
    </row>
    <row r="904" spans="4:11" x14ac:dyDescent="0.35">
      <c r="D904" s="38"/>
      <c r="E904" s="21"/>
      <c r="F904" s="38"/>
      <c r="G904" s="42"/>
      <c r="H904" s="38"/>
      <c r="I904" s="43"/>
      <c r="J904" s="42"/>
      <c r="K904" s="39"/>
    </row>
    <row r="905" spans="4:11" x14ac:dyDescent="0.35">
      <c r="D905" s="38"/>
      <c r="E905" s="21"/>
      <c r="F905" s="38"/>
      <c r="G905" s="42"/>
      <c r="H905" s="38"/>
      <c r="I905" s="43"/>
      <c r="J905" s="42"/>
      <c r="K905" s="39"/>
    </row>
    <row r="906" spans="4:11" x14ac:dyDescent="0.35">
      <c r="D906" s="38"/>
      <c r="E906" s="21"/>
      <c r="F906" s="38"/>
      <c r="G906" s="42"/>
      <c r="H906" s="38"/>
      <c r="I906" s="43"/>
      <c r="J906" s="42"/>
      <c r="K906" s="39"/>
    </row>
    <row r="907" spans="4:11" x14ac:dyDescent="0.35">
      <c r="D907" s="38"/>
      <c r="E907" s="21"/>
      <c r="F907" s="38"/>
      <c r="G907" s="42"/>
      <c r="H907" s="38"/>
      <c r="I907" s="43"/>
      <c r="J907" s="42"/>
      <c r="K907" s="39"/>
    </row>
    <row r="908" spans="4:11" x14ac:dyDescent="0.35">
      <c r="D908" s="38"/>
      <c r="E908" s="21"/>
      <c r="F908" s="38"/>
      <c r="G908" s="42"/>
      <c r="H908" s="38"/>
      <c r="I908" s="43"/>
      <c r="J908" s="42"/>
      <c r="K908" s="39"/>
    </row>
    <row r="909" spans="4:11" x14ac:dyDescent="0.35">
      <c r="D909" s="38"/>
      <c r="E909" s="21"/>
      <c r="F909" s="38"/>
      <c r="G909" s="42"/>
      <c r="H909" s="38"/>
      <c r="I909" s="43"/>
      <c r="J909" s="42"/>
      <c r="K909" s="39"/>
    </row>
    <row r="910" spans="4:11" x14ac:dyDescent="0.35">
      <c r="D910" s="38"/>
      <c r="E910" s="21"/>
      <c r="F910" s="38"/>
      <c r="G910" s="42"/>
      <c r="H910" s="38"/>
      <c r="I910" s="43"/>
      <c r="J910" s="42"/>
      <c r="K910" s="39"/>
    </row>
    <row r="911" spans="4:11" x14ac:dyDescent="0.35">
      <c r="D911" s="38"/>
      <c r="E911" s="21"/>
      <c r="F911" s="38"/>
      <c r="G911" s="42"/>
      <c r="H911" s="38"/>
      <c r="I911" s="43"/>
      <c r="J911" s="42"/>
      <c r="K911" s="39"/>
    </row>
    <row r="912" spans="4:11" x14ac:dyDescent="0.35">
      <c r="D912" s="38"/>
      <c r="E912" s="21"/>
      <c r="F912" s="38"/>
      <c r="G912" s="42"/>
      <c r="H912" s="38"/>
      <c r="I912" s="43"/>
      <c r="J912" s="42"/>
      <c r="K912" s="39"/>
    </row>
    <row r="913" spans="4:11" x14ac:dyDescent="0.35">
      <c r="D913" s="38"/>
      <c r="E913" s="21"/>
      <c r="F913" s="38"/>
      <c r="G913" s="42"/>
      <c r="H913" s="38"/>
      <c r="I913" s="43"/>
      <c r="J913" s="42"/>
      <c r="K913" s="39"/>
    </row>
    <row r="914" spans="4:11" x14ac:dyDescent="0.35">
      <c r="D914" s="38"/>
      <c r="E914" s="21"/>
      <c r="F914" s="38"/>
      <c r="G914" s="42"/>
      <c r="H914" s="38"/>
      <c r="I914" s="43"/>
      <c r="J914" s="42"/>
      <c r="K914" s="39"/>
    </row>
    <row r="915" spans="4:11" x14ac:dyDescent="0.35">
      <c r="D915" s="38"/>
      <c r="E915" s="21"/>
      <c r="F915" s="38"/>
      <c r="G915" s="42"/>
      <c r="H915" s="38"/>
      <c r="I915" s="43"/>
      <c r="J915" s="42"/>
      <c r="K915" s="39"/>
    </row>
    <row r="916" spans="4:11" x14ac:dyDescent="0.35">
      <c r="D916" s="38"/>
      <c r="E916" s="21"/>
      <c r="F916" s="38"/>
      <c r="G916" s="42"/>
      <c r="H916" s="38"/>
      <c r="I916" s="43"/>
      <c r="J916" s="42"/>
      <c r="K916" s="39"/>
    </row>
    <row r="917" spans="4:11" x14ac:dyDescent="0.35">
      <c r="D917" s="38"/>
      <c r="E917" s="21"/>
      <c r="F917" s="38"/>
      <c r="G917" s="42"/>
      <c r="H917" s="38"/>
      <c r="I917" s="43"/>
      <c r="J917" s="42"/>
      <c r="K917" s="39"/>
    </row>
    <row r="918" spans="4:11" x14ac:dyDescent="0.35">
      <c r="D918" s="38"/>
      <c r="E918" s="21"/>
      <c r="F918" s="38"/>
      <c r="G918" s="42"/>
      <c r="H918" s="38"/>
      <c r="I918" s="43"/>
      <c r="J918" s="42"/>
      <c r="K918" s="39"/>
    </row>
    <row r="919" spans="4:11" x14ac:dyDescent="0.35">
      <c r="D919" s="38"/>
      <c r="E919" s="21"/>
      <c r="F919" s="38"/>
      <c r="G919" s="42"/>
      <c r="H919" s="38"/>
      <c r="I919" s="43"/>
      <c r="J919" s="42"/>
      <c r="K919" s="39"/>
    </row>
    <row r="920" spans="4:11" x14ac:dyDescent="0.35">
      <c r="D920" s="38"/>
      <c r="E920" s="21"/>
      <c r="F920" s="38"/>
      <c r="G920" s="42"/>
      <c r="H920" s="38"/>
      <c r="I920" s="43"/>
      <c r="J920" s="42"/>
      <c r="K920" s="39"/>
    </row>
    <row r="921" spans="4:11" x14ac:dyDescent="0.35">
      <c r="D921" s="38"/>
      <c r="E921" s="21"/>
      <c r="F921" s="38"/>
      <c r="G921" s="42"/>
      <c r="H921" s="38"/>
      <c r="I921" s="43"/>
      <c r="J921" s="42"/>
      <c r="K921" s="39"/>
    </row>
    <row r="922" spans="4:11" x14ac:dyDescent="0.35">
      <c r="D922" s="38"/>
      <c r="E922" s="21"/>
      <c r="F922" s="38"/>
      <c r="G922" s="42"/>
      <c r="H922" s="38"/>
      <c r="I922" s="43"/>
      <c r="J922" s="42"/>
      <c r="K922" s="39"/>
    </row>
    <row r="923" spans="4:11" x14ac:dyDescent="0.35">
      <c r="D923" s="38"/>
      <c r="E923" s="21"/>
      <c r="F923" s="38"/>
      <c r="G923" s="42"/>
      <c r="H923" s="38"/>
      <c r="I923" s="43"/>
      <c r="J923" s="42"/>
      <c r="K923" s="39"/>
    </row>
    <row r="924" spans="4:11" x14ac:dyDescent="0.35">
      <c r="D924" s="38"/>
      <c r="E924" s="21"/>
      <c r="F924" s="38"/>
      <c r="G924" s="42"/>
      <c r="H924" s="38"/>
      <c r="I924" s="43"/>
      <c r="J924" s="42"/>
      <c r="K924" s="39"/>
    </row>
    <row r="925" spans="4:11" x14ac:dyDescent="0.35">
      <c r="D925" s="38"/>
      <c r="E925" s="21"/>
      <c r="F925" s="38"/>
      <c r="G925" s="42"/>
      <c r="H925" s="38"/>
      <c r="I925" s="43"/>
      <c r="J925" s="42"/>
      <c r="K925" s="39"/>
    </row>
    <row r="926" spans="4:11" x14ac:dyDescent="0.35">
      <c r="D926" s="38"/>
      <c r="E926" s="21"/>
      <c r="F926" s="38"/>
      <c r="G926" s="42"/>
      <c r="H926" s="38"/>
      <c r="I926" s="43"/>
      <c r="J926" s="42"/>
      <c r="K926" s="39"/>
    </row>
    <row r="927" spans="4:11" x14ac:dyDescent="0.35">
      <c r="D927" s="38"/>
      <c r="E927" s="21"/>
      <c r="F927" s="38"/>
      <c r="G927" s="42"/>
      <c r="H927" s="38"/>
      <c r="I927" s="43"/>
      <c r="J927" s="42"/>
      <c r="K927" s="39"/>
    </row>
    <row r="928" spans="4:11" x14ac:dyDescent="0.35">
      <c r="D928" s="38"/>
      <c r="E928" s="21"/>
      <c r="F928" s="38"/>
      <c r="G928" s="42"/>
      <c r="H928" s="38"/>
      <c r="I928" s="43"/>
      <c r="J928" s="42"/>
      <c r="K928" s="39"/>
    </row>
    <row r="929" spans="4:11" x14ac:dyDescent="0.35">
      <c r="D929" s="38"/>
      <c r="E929" s="21"/>
      <c r="F929" s="38"/>
      <c r="G929" s="42"/>
      <c r="H929" s="38"/>
      <c r="I929" s="43"/>
      <c r="J929" s="42"/>
      <c r="K929" s="39"/>
    </row>
    <row r="930" spans="4:11" x14ac:dyDescent="0.35">
      <c r="D930" s="38"/>
      <c r="E930" s="21"/>
      <c r="F930" s="38"/>
      <c r="G930" s="42"/>
      <c r="H930" s="38"/>
      <c r="I930" s="43"/>
      <c r="J930" s="42"/>
      <c r="K930" s="39"/>
    </row>
    <row r="931" spans="4:11" x14ac:dyDescent="0.35">
      <c r="D931" s="38"/>
      <c r="E931" s="21"/>
      <c r="F931" s="38"/>
      <c r="G931" s="42"/>
      <c r="H931" s="38"/>
      <c r="I931" s="43"/>
      <c r="J931" s="42"/>
      <c r="K931" s="39"/>
    </row>
    <row r="932" spans="4:11" x14ac:dyDescent="0.35">
      <c r="D932" s="38"/>
      <c r="E932" s="21"/>
      <c r="F932" s="38"/>
      <c r="G932" s="42"/>
      <c r="H932" s="38"/>
      <c r="I932" s="43"/>
      <c r="J932" s="42"/>
      <c r="K932" s="39"/>
    </row>
    <row r="933" spans="4:11" x14ac:dyDescent="0.35">
      <c r="D933" s="38"/>
      <c r="E933" s="21"/>
      <c r="F933" s="38"/>
      <c r="G933" s="42"/>
      <c r="H933" s="38"/>
      <c r="I933" s="43"/>
      <c r="J933" s="42"/>
      <c r="K933" s="39"/>
    </row>
    <row r="934" spans="4:11" x14ac:dyDescent="0.35">
      <c r="D934" s="38"/>
      <c r="E934" s="21"/>
      <c r="F934" s="38"/>
      <c r="G934" s="42"/>
      <c r="H934" s="38"/>
      <c r="I934" s="43"/>
      <c r="J934" s="42"/>
      <c r="K934" s="39"/>
    </row>
    <row r="935" spans="4:11" x14ac:dyDescent="0.35">
      <c r="D935" s="38"/>
      <c r="E935" s="21"/>
      <c r="F935" s="38"/>
      <c r="G935" s="42"/>
      <c r="H935" s="38"/>
      <c r="I935" s="43"/>
      <c r="J935" s="42"/>
      <c r="K935" s="39"/>
    </row>
    <row r="936" spans="4:11" x14ac:dyDescent="0.35">
      <c r="D936" s="38"/>
      <c r="E936" s="21"/>
      <c r="F936" s="38"/>
      <c r="G936" s="42"/>
      <c r="H936" s="38"/>
      <c r="I936" s="43"/>
      <c r="J936" s="42"/>
      <c r="K936" s="39"/>
    </row>
    <row r="937" spans="4:11" x14ac:dyDescent="0.35">
      <c r="D937" s="38"/>
      <c r="E937" s="21"/>
      <c r="F937" s="38"/>
      <c r="G937" s="42"/>
      <c r="H937" s="38"/>
      <c r="I937" s="43"/>
      <c r="J937" s="42"/>
      <c r="K937" s="39"/>
    </row>
    <row r="938" spans="4:11" x14ac:dyDescent="0.35">
      <c r="D938" s="38"/>
      <c r="E938" s="21"/>
      <c r="F938" s="38"/>
      <c r="G938" s="42"/>
      <c r="H938" s="38"/>
      <c r="I938" s="43"/>
      <c r="J938" s="42"/>
      <c r="K938" s="39"/>
    </row>
    <row r="939" spans="4:11" x14ac:dyDescent="0.35">
      <c r="D939" s="38"/>
      <c r="E939" s="21"/>
      <c r="F939" s="38"/>
      <c r="G939" s="42"/>
      <c r="H939" s="38"/>
      <c r="I939" s="43"/>
      <c r="J939" s="42"/>
      <c r="K939" s="39"/>
    </row>
    <row r="940" spans="4:11" x14ac:dyDescent="0.35">
      <c r="D940" s="38"/>
      <c r="E940" s="21"/>
      <c r="F940" s="38"/>
      <c r="G940" s="42"/>
      <c r="H940" s="38"/>
      <c r="I940" s="43"/>
      <c r="J940" s="42"/>
      <c r="K940" s="39"/>
    </row>
    <row r="941" spans="4:11" x14ac:dyDescent="0.35">
      <c r="D941" s="38"/>
      <c r="E941" s="21"/>
      <c r="F941" s="38"/>
      <c r="G941" s="42"/>
      <c r="H941" s="38"/>
      <c r="I941" s="43"/>
      <c r="J941" s="42"/>
      <c r="K941" s="39"/>
    </row>
    <row r="942" spans="4:11" x14ac:dyDescent="0.35">
      <c r="D942" s="38"/>
      <c r="E942" s="21"/>
      <c r="F942" s="38"/>
      <c r="G942" s="42"/>
      <c r="H942" s="38"/>
      <c r="I942" s="43"/>
      <c r="J942" s="42"/>
      <c r="K942" s="39"/>
    </row>
    <row r="943" spans="4:11" x14ac:dyDescent="0.35">
      <c r="D943" s="38"/>
      <c r="E943" s="21"/>
      <c r="F943" s="38"/>
      <c r="G943" s="42"/>
      <c r="H943" s="38"/>
      <c r="I943" s="43"/>
      <c r="J943" s="42"/>
      <c r="K943" s="39"/>
    </row>
    <row r="944" spans="4:11" x14ac:dyDescent="0.35">
      <c r="D944" s="38"/>
      <c r="E944" s="21"/>
      <c r="F944" s="38"/>
      <c r="G944" s="42"/>
      <c r="H944" s="38"/>
      <c r="I944" s="43"/>
      <c r="J944" s="42"/>
      <c r="K944" s="39"/>
    </row>
    <row r="945" spans="4:11" x14ac:dyDescent="0.35">
      <c r="D945" s="38"/>
      <c r="E945" s="21"/>
      <c r="F945" s="38"/>
      <c r="G945" s="42"/>
      <c r="H945" s="38"/>
      <c r="I945" s="43"/>
      <c r="J945" s="42"/>
      <c r="K945" s="39"/>
    </row>
    <row r="946" spans="4:11" x14ac:dyDescent="0.35">
      <c r="D946" s="38"/>
      <c r="E946" s="21"/>
      <c r="F946" s="38"/>
      <c r="G946" s="42"/>
      <c r="H946" s="38"/>
      <c r="I946" s="43"/>
      <c r="J946" s="42"/>
      <c r="K946" s="39"/>
    </row>
    <row r="947" spans="4:11" x14ac:dyDescent="0.35">
      <c r="D947" s="38"/>
      <c r="E947" s="21"/>
      <c r="F947" s="38"/>
      <c r="G947" s="42"/>
      <c r="H947" s="38"/>
      <c r="I947" s="43"/>
      <c r="J947" s="42"/>
      <c r="K947" s="39"/>
    </row>
    <row r="948" spans="4:11" x14ac:dyDescent="0.35">
      <c r="D948" s="38"/>
      <c r="E948" s="21"/>
      <c r="F948" s="38"/>
      <c r="G948" s="42"/>
      <c r="H948" s="38"/>
      <c r="I948" s="43"/>
      <c r="J948" s="42"/>
      <c r="K948" s="39"/>
    </row>
    <row r="949" spans="4:11" x14ac:dyDescent="0.35">
      <c r="D949" s="38"/>
      <c r="E949" s="21"/>
      <c r="F949" s="38"/>
      <c r="G949" s="42"/>
      <c r="H949" s="38"/>
      <c r="I949" s="43"/>
      <c r="J949" s="42"/>
      <c r="K949" s="39"/>
    </row>
    <row r="950" spans="4:11" x14ac:dyDescent="0.35">
      <c r="D950" s="38"/>
      <c r="E950" s="21"/>
      <c r="F950" s="38"/>
      <c r="G950" s="42"/>
      <c r="H950" s="38"/>
      <c r="I950" s="43"/>
      <c r="J950" s="42"/>
      <c r="K950" s="39"/>
    </row>
    <row r="951" spans="4:11" x14ac:dyDescent="0.35">
      <c r="D951" s="38"/>
      <c r="E951" s="21"/>
      <c r="F951" s="38"/>
      <c r="G951" s="42"/>
      <c r="H951" s="38"/>
      <c r="I951" s="43"/>
      <c r="J951" s="42"/>
      <c r="K951" s="39"/>
    </row>
    <row r="952" spans="4:11" x14ac:dyDescent="0.35">
      <c r="D952" s="38"/>
      <c r="E952" s="21"/>
      <c r="F952" s="38"/>
      <c r="G952" s="42"/>
      <c r="H952" s="38"/>
      <c r="I952" s="43"/>
      <c r="J952" s="42"/>
      <c r="K952" s="39"/>
    </row>
    <row r="953" spans="4:11" x14ac:dyDescent="0.35">
      <c r="D953" s="38"/>
      <c r="E953" s="21"/>
      <c r="F953" s="38"/>
      <c r="G953" s="42"/>
      <c r="H953" s="38"/>
      <c r="I953" s="43"/>
      <c r="J953" s="42"/>
      <c r="K953" s="39"/>
    </row>
    <row r="954" spans="4:11" x14ac:dyDescent="0.35">
      <c r="D954" s="38"/>
      <c r="E954" s="21"/>
      <c r="F954" s="38"/>
      <c r="G954" s="42"/>
      <c r="H954" s="38"/>
      <c r="I954" s="43"/>
      <c r="J954" s="42"/>
      <c r="K954" s="39"/>
    </row>
    <row r="955" spans="4:11" x14ac:dyDescent="0.35">
      <c r="D955" s="38"/>
      <c r="E955" s="21"/>
      <c r="F955" s="38"/>
      <c r="G955" s="42"/>
      <c r="H955" s="38"/>
      <c r="I955" s="43"/>
      <c r="J955" s="42"/>
      <c r="K955" s="39"/>
    </row>
    <row r="956" spans="4:11" x14ac:dyDescent="0.35">
      <c r="D956" s="38"/>
      <c r="E956" s="21"/>
      <c r="F956" s="38"/>
      <c r="G956" s="42"/>
      <c r="H956" s="38"/>
      <c r="I956" s="43"/>
      <c r="J956" s="42"/>
      <c r="K956" s="39"/>
    </row>
    <row r="957" spans="4:11" x14ac:dyDescent="0.35">
      <c r="D957" s="38"/>
      <c r="E957" s="21"/>
      <c r="F957" s="38"/>
      <c r="G957" s="42"/>
      <c r="H957" s="38"/>
      <c r="I957" s="43"/>
      <c r="J957" s="42"/>
      <c r="K957" s="39"/>
    </row>
    <row r="958" spans="4:11" x14ac:dyDescent="0.35">
      <c r="D958" s="38"/>
      <c r="E958" s="21"/>
      <c r="F958" s="38"/>
      <c r="G958" s="42"/>
      <c r="H958" s="38"/>
      <c r="I958" s="43"/>
      <c r="J958" s="42"/>
      <c r="K958" s="39"/>
    </row>
    <row r="959" spans="4:11" x14ac:dyDescent="0.35">
      <c r="D959" s="38"/>
      <c r="E959" s="21"/>
      <c r="F959" s="38"/>
      <c r="G959" s="42"/>
      <c r="H959" s="38"/>
      <c r="I959" s="43"/>
      <c r="J959" s="42"/>
      <c r="K959" s="39"/>
    </row>
    <row r="960" spans="4:11" x14ac:dyDescent="0.35">
      <c r="D960" s="38"/>
      <c r="E960" s="21"/>
      <c r="F960" s="38"/>
      <c r="G960" s="42"/>
      <c r="H960" s="38"/>
      <c r="I960" s="43"/>
      <c r="J960" s="42"/>
      <c r="K960" s="39"/>
    </row>
    <row r="961" spans="4:11" x14ac:dyDescent="0.35">
      <c r="D961" s="38"/>
      <c r="E961" s="21"/>
      <c r="F961" s="38"/>
      <c r="G961" s="42"/>
      <c r="H961" s="38"/>
      <c r="I961" s="43"/>
      <c r="J961" s="42"/>
      <c r="K961" s="39"/>
    </row>
    <row r="962" spans="4:11" x14ac:dyDescent="0.35">
      <c r="D962" s="38"/>
      <c r="E962" s="21"/>
      <c r="F962" s="38"/>
      <c r="G962" s="42"/>
      <c r="H962" s="38"/>
      <c r="I962" s="43"/>
      <c r="J962" s="42"/>
      <c r="K962" s="39"/>
    </row>
    <row r="963" spans="4:11" x14ac:dyDescent="0.35">
      <c r="D963" s="38"/>
      <c r="E963" s="21"/>
      <c r="F963" s="38"/>
      <c r="G963" s="42"/>
      <c r="H963" s="38"/>
      <c r="I963" s="43"/>
      <c r="J963" s="42"/>
      <c r="K963" s="39"/>
    </row>
    <row r="964" spans="4:11" x14ac:dyDescent="0.35">
      <c r="D964" s="38"/>
      <c r="E964" s="21"/>
      <c r="F964" s="38"/>
      <c r="G964" s="42"/>
      <c r="H964" s="38"/>
      <c r="I964" s="43"/>
      <c r="J964" s="42"/>
      <c r="K964" s="39"/>
    </row>
    <row r="965" spans="4:11" x14ac:dyDescent="0.35">
      <c r="D965" s="38"/>
      <c r="E965" s="21"/>
      <c r="F965" s="38"/>
      <c r="G965" s="42"/>
      <c r="H965" s="38"/>
      <c r="I965" s="43"/>
      <c r="J965" s="42"/>
      <c r="K965" s="39"/>
    </row>
    <row r="966" spans="4:11" x14ac:dyDescent="0.35">
      <c r="D966" s="38"/>
      <c r="E966" s="21"/>
      <c r="F966" s="38"/>
      <c r="G966" s="42"/>
      <c r="H966" s="38"/>
      <c r="I966" s="43"/>
      <c r="J966" s="42"/>
      <c r="K966" s="39"/>
    </row>
    <row r="967" spans="4:11" x14ac:dyDescent="0.35">
      <c r="D967" s="38"/>
      <c r="E967" s="21"/>
      <c r="F967" s="38"/>
      <c r="G967" s="42"/>
      <c r="H967" s="38"/>
      <c r="I967" s="43"/>
      <c r="J967" s="42"/>
      <c r="K967" s="39"/>
    </row>
    <row r="968" spans="4:11" x14ac:dyDescent="0.35">
      <c r="D968" s="38"/>
      <c r="E968" s="21"/>
      <c r="F968" s="38"/>
      <c r="G968" s="42"/>
      <c r="H968" s="38"/>
      <c r="I968" s="43"/>
      <c r="J968" s="42"/>
      <c r="K968" s="39"/>
    </row>
    <row r="969" spans="4:11" x14ac:dyDescent="0.35">
      <c r="D969" s="38"/>
      <c r="E969" s="21"/>
      <c r="F969" s="38"/>
      <c r="G969" s="42"/>
      <c r="H969" s="38"/>
      <c r="I969" s="43"/>
      <c r="J969" s="42"/>
      <c r="K969" s="39"/>
    </row>
    <row r="970" spans="4:11" x14ac:dyDescent="0.35">
      <c r="D970" s="38"/>
      <c r="E970" s="21"/>
      <c r="F970" s="38"/>
      <c r="G970" s="42"/>
      <c r="H970" s="38"/>
      <c r="I970" s="43"/>
      <c r="J970" s="42"/>
      <c r="K970" s="39"/>
    </row>
    <row r="971" spans="4:11" x14ac:dyDescent="0.35">
      <c r="D971" s="38"/>
      <c r="E971" s="21"/>
      <c r="F971" s="38"/>
      <c r="G971" s="42"/>
      <c r="H971" s="38"/>
      <c r="I971" s="43"/>
      <c r="J971" s="42"/>
      <c r="K971" s="39"/>
    </row>
    <row r="972" spans="4:11" x14ac:dyDescent="0.35">
      <c r="D972" s="38"/>
      <c r="E972" s="21"/>
      <c r="F972" s="38"/>
      <c r="G972" s="42"/>
      <c r="H972" s="38"/>
      <c r="I972" s="43"/>
      <c r="J972" s="42"/>
      <c r="K972" s="39"/>
    </row>
    <row r="973" spans="4:11" x14ac:dyDescent="0.35">
      <c r="D973" s="38"/>
      <c r="E973" s="21"/>
      <c r="F973" s="38"/>
      <c r="G973" s="42"/>
      <c r="H973" s="38"/>
      <c r="I973" s="43"/>
      <c r="J973" s="42"/>
      <c r="K973" s="39"/>
    </row>
    <row r="974" spans="4:11" x14ac:dyDescent="0.35">
      <c r="D974" s="38"/>
      <c r="E974" s="21"/>
      <c r="F974" s="38"/>
      <c r="G974" s="42"/>
      <c r="H974" s="38"/>
      <c r="I974" s="43"/>
      <c r="J974" s="42"/>
      <c r="K974" s="39"/>
    </row>
    <row r="975" spans="4:11" x14ac:dyDescent="0.35">
      <c r="D975" s="38"/>
      <c r="E975" s="21"/>
      <c r="F975" s="38"/>
      <c r="G975" s="42"/>
      <c r="H975" s="38"/>
      <c r="I975" s="43"/>
      <c r="J975" s="42"/>
      <c r="K975" s="39"/>
    </row>
    <row r="976" spans="4:11" x14ac:dyDescent="0.35">
      <c r="D976" s="38"/>
      <c r="E976" s="21"/>
      <c r="F976" s="38"/>
      <c r="G976" s="42"/>
      <c r="H976" s="38"/>
      <c r="I976" s="43"/>
      <c r="J976" s="42"/>
      <c r="K976" s="39"/>
    </row>
    <row r="977" spans="4:11" x14ac:dyDescent="0.35">
      <c r="D977" s="38"/>
      <c r="E977" s="21"/>
      <c r="F977" s="38"/>
      <c r="G977" s="42"/>
      <c r="H977" s="38"/>
      <c r="I977" s="43"/>
      <c r="J977" s="42"/>
      <c r="K977" s="39"/>
    </row>
    <row r="978" spans="4:11" x14ac:dyDescent="0.35">
      <c r="D978" s="38"/>
      <c r="E978" s="21"/>
      <c r="F978" s="38"/>
      <c r="G978" s="42"/>
      <c r="H978" s="38"/>
      <c r="I978" s="43"/>
      <c r="J978" s="42"/>
      <c r="K978" s="39"/>
    </row>
    <row r="979" spans="4:11" x14ac:dyDescent="0.35">
      <c r="D979" s="38"/>
      <c r="E979" s="21"/>
      <c r="F979" s="38"/>
      <c r="G979" s="42"/>
      <c r="H979" s="38"/>
      <c r="I979" s="43"/>
      <c r="J979" s="42"/>
      <c r="K979" s="39"/>
    </row>
    <row r="980" spans="4:11" x14ac:dyDescent="0.35">
      <c r="D980" s="38"/>
      <c r="E980" s="21"/>
      <c r="F980" s="38"/>
      <c r="G980" s="42"/>
      <c r="H980" s="38"/>
      <c r="I980" s="43"/>
      <c r="J980" s="42"/>
      <c r="K980" s="39"/>
    </row>
    <row r="981" spans="4:11" x14ac:dyDescent="0.35">
      <c r="D981" s="38"/>
      <c r="E981" s="21"/>
      <c r="F981" s="38"/>
      <c r="G981" s="42"/>
      <c r="H981" s="38"/>
      <c r="I981" s="43"/>
      <c r="J981" s="42"/>
      <c r="K981" s="39"/>
    </row>
    <row r="982" spans="4:11" x14ac:dyDescent="0.35">
      <c r="D982" s="38"/>
      <c r="E982" s="21"/>
      <c r="F982" s="38"/>
      <c r="G982" s="42"/>
      <c r="H982" s="38"/>
      <c r="I982" s="43"/>
      <c r="J982" s="42"/>
      <c r="K982" s="39"/>
    </row>
    <row r="983" spans="4:11" x14ac:dyDescent="0.35">
      <c r="D983" s="38"/>
      <c r="E983" s="21"/>
      <c r="F983" s="38"/>
      <c r="G983" s="42"/>
      <c r="H983" s="38"/>
      <c r="I983" s="43"/>
      <c r="J983" s="42"/>
      <c r="K983" s="39"/>
    </row>
    <row r="984" spans="4:11" x14ac:dyDescent="0.35">
      <c r="D984" s="38"/>
      <c r="E984" s="21"/>
      <c r="F984" s="38"/>
      <c r="G984" s="42"/>
      <c r="H984" s="38"/>
      <c r="I984" s="43"/>
      <c r="J984" s="42"/>
      <c r="K984" s="39"/>
    </row>
    <row r="985" spans="4:11" x14ac:dyDescent="0.35">
      <c r="D985" s="38"/>
      <c r="E985" s="21"/>
      <c r="F985" s="38"/>
      <c r="G985" s="42"/>
      <c r="H985" s="38"/>
      <c r="I985" s="43"/>
      <c r="J985" s="42"/>
      <c r="K985" s="39"/>
    </row>
    <row r="986" spans="4:11" x14ac:dyDescent="0.35">
      <c r="D986" s="38"/>
      <c r="E986" s="21"/>
      <c r="F986" s="38"/>
      <c r="G986" s="42"/>
      <c r="H986" s="38"/>
      <c r="I986" s="43"/>
      <c r="J986" s="42"/>
      <c r="K986" s="39"/>
    </row>
    <row r="987" spans="4:11" x14ac:dyDescent="0.35">
      <c r="D987" s="38"/>
      <c r="E987" s="21"/>
      <c r="F987" s="38"/>
      <c r="G987" s="42"/>
      <c r="H987" s="38"/>
      <c r="I987" s="43"/>
      <c r="J987" s="42"/>
      <c r="K987" s="39"/>
    </row>
    <row r="988" spans="4:11" x14ac:dyDescent="0.35">
      <c r="D988" s="38"/>
      <c r="E988" s="21"/>
      <c r="F988" s="38"/>
      <c r="G988" s="42"/>
      <c r="H988" s="38"/>
      <c r="I988" s="43"/>
      <c r="J988" s="42"/>
      <c r="K988" s="39"/>
    </row>
    <row r="989" spans="4:11" x14ac:dyDescent="0.35">
      <c r="D989" s="38"/>
      <c r="E989" s="21"/>
      <c r="F989" s="38"/>
      <c r="G989" s="42"/>
      <c r="H989" s="38"/>
      <c r="I989" s="43"/>
      <c r="J989" s="42"/>
      <c r="K989" s="39"/>
    </row>
    <row r="990" spans="4:11" x14ac:dyDescent="0.35">
      <c r="D990" s="38"/>
      <c r="E990" s="21"/>
      <c r="F990" s="38"/>
      <c r="G990" s="42"/>
      <c r="H990" s="38"/>
      <c r="I990" s="43"/>
      <c r="J990" s="42"/>
      <c r="K990" s="39"/>
    </row>
    <row r="991" spans="4:11" x14ac:dyDescent="0.35">
      <c r="D991" s="38"/>
      <c r="E991" s="21"/>
      <c r="F991" s="38"/>
      <c r="G991" s="42"/>
      <c r="H991" s="38"/>
      <c r="I991" s="43"/>
      <c r="J991" s="42"/>
      <c r="K991" s="39"/>
    </row>
    <row r="992" spans="4:11" x14ac:dyDescent="0.35">
      <c r="D992" s="38"/>
      <c r="E992" s="21"/>
      <c r="F992" s="38"/>
      <c r="G992" s="42"/>
      <c r="H992" s="38"/>
      <c r="I992" s="43"/>
      <c r="J992" s="42"/>
      <c r="K992" s="39"/>
    </row>
    <row r="993" spans="4:11" x14ac:dyDescent="0.35">
      <c r="D993" s="38"/>
      <c r="E993" s="21"/>
      <c r="F993" s="38"/>
      <c r="G993" s="42"/>
      <c r="H993" s="38"/>
      <c r="I993" s="43"/>
      <c r="J993" s="42"/>
      <c r="K993" s="39"/>
    </row>
    <row r="994" spans="4:11" x14ac:dyDescent="0.35">
      <c r="D994" s="38"/>
      <c r="E994" s="21"/>
      <c r="F994" s="38"/>
      <c r="G994" s="42"/>
      <c r="H994" s="38"/>
      <c r="I994" s="43"/>
      <c r="J994" s="42"/>
      <c r="K994" s="39"/>
    </row>
    <row r="995" spans="4:11" x14ac:dyDescent="0.35">
      <c r="D995" s="38"/>
      <c r="E995" s="21"/>
      <c r="F995" s="38"/>
      <c r="G995" s="42"/>
      <c r="H995" s="38"/>
      <c r="I995" s="43"/>
      <c r="J995" s="42"/>
      <c r="K995" s="39"/>
    </row>
    <row r="996" spans="4:11" x14ac:dyDescent="0.35">
      <c r="D996" s="38"/>
      <c r="E996" s="21"/>
      <c r="F996" s="38"/>
      <c r="G996" s="42"/>
      <c r="H996" s="38"/>
      <c r="I996" s="43"/>
      <c r="J996" s="42"/>
      <c r="K996" s="39"/>
    </row>
    <row r="997" spans="4:11" x14ac:dyDescent="0.35">
      <c r="D997" s="38"/>
      <c r="E997" s="21"/>
      <c r="F997" s="38"/>
      <c r="G997" s="42"/>
      <c r="H997" s="38"/>
      <c r="I997" s="43"/>
      <c r="J997" s="42"/>
      <c r="K997" s="39"/>
    </row>
    <row r="998" spans="4:11" x14ac:dyDescent="0.35">
      <c r="D998" s="38"/>
      <c r="E998" s="21"/>
      <c r="F998" s="38"/>
      <c r="G998" s="42"/>
      <c r="H998" s="38"/>
      <c r="I998" s="43"/>
      <c r="J998" s="42"/>
      <c r="K998" s="39"/>
    </row>
    <row r="999" spans="4:11" x14ac:dyDescent="0.35">
      <c r="D999" s="38"/>
      <c r="E999" s="21"/>
      <c r="F999" s="38"/>
      <c r="G999" s="42"/>
      <c r="H999" s="38"/>
      <c r="I999" s="43"/>
      <c r="J999" s="42"/>
      <c r="K999" s="39"/>
    </row>
    <row r="1000" spans="4:11" x14ac:dyDescent="0.35">
      <c r="D1000" s="38"/>
      <c r="E1000" s="21"/>
      <c r="F1000" s="38"/>
      <c r="G1000" s="42"/>
      <c r="H1000" s="38"/>
      <c r="I1000" s="43"/>
      <c r="J1000" s="42"/>
      <c r="K1000" s="39"/>
    </row>
    <row r="1001" spans="4:11" x14ac:dyDescent="0.35">
      <c r="D1001" s="38"/>
      <c r="E1001" s="21"/>
      <c r="F1001" s="38"/>
      <c r="G1001" s="42"/>
      <c r="H1001" s="38"/>
      <c r="I1001" s="43"/>
      <c r="J1001" s="42"/>
      <c r="K1001" s="39"/>
    </row>
    <row r="1002" spans="4:11" x14ac:dyDescent="0.35">
      <c r="D1002" s="38"/>
      <c r="E1002" s="21"/>
      <c r="F1002" s="38"/>
      <c r="G1002" s="42"/>
      <c r="H1002" s="38"/>
      <c r="I1002" s="43"/>
      <c r="J1002" s="42"/>
      <c r="K1002" s="39"/>
    </row>
    <row r="1003" spans="4:11" x14ac:dyDescent="0.35">
      <c r="D1003" s="38"/>
      <c r="E1003" s="21"/>
      <c r="F1003" s="38"/>
      <c r="G1003" s="42"/>
      <c r="H1003" s="38"/>
      <c r="I1003" s="43"/>
      <c r="J1003" s="42"/>
      <c r="K1003" s="39"/>
    </row>
    <row r="1004" spans="4:11" x14ac:dyDescent="0.35">
      <c r="D1004" s="38"/>
      <c r="E1004" s="21"/>
      <c r="F1004" s="38"/>
      <c r="G1004" s="42"/>
      <c r="H1004" s="38"/>
      <c r="I1004" s="43"/>
      <c r="J1004" s="42"/>
      <c r="K1004" s="39"/>
    </row>
    <row r="1005" spans="4:11" x14ac:dyDescent="0.35">
      <c r="D1005" s="38"/>
      <c r="E1005" s="21"/>
      <c r="F1005" s="38"/>
      <c r="G1005" s="42"/>
      <c r="H1005" s="38"/>
      <c r="I1005" s="43"/>
      <c r="J1005" s="42"/>
      <c r="K1005" s="39"/>
    </row>
    <row r="1006" spans="4:11" x14ac:dyDescent="0.35">
      <c r="D1006" s="38"/>
      <c r="E1006" s="21"/>
      <c r="F1006" s="38"/>
      <c r="G1006" s="42"/>
      <c r="H1006" s="38"/>
      <c r="I1006" s="43"/>
      <c r="J1006" s="42"/>
      <c r="K1006" s="39"/>
    </row>
    <row r="1007" spans="4:11" x14ac:dyDescent="0.35">
      <c r="D1007" s="38"/>
      <c r="E1007" s="21"/>
      <c r="F1007" s="38"/>
      <c r="G1007" s="42"/>
      <c r="H1007" s="38"/>
      <c r="I1007" s="43"/>
      <c r="J1007" s="42"/>
      <c r="K1007" s="39"/>
    </row>
    <row r="1008" spans="4:11" x14ac:dyDescent="0.35">
      <c r="D1008" s="38"/>
      <c r="E1008" s="21"/>
      <c r="F1008" s="38"/>
      <c r="G1008" s="42"/>
      <c r="H1008" s="38"/>
      <c r="I1008" s="43"/>
      <c r="J1008" s="42"/>
      <c r="K1008" s="39"/>
    </row>
    <row r="1009" spans="4:11" x14ac:dyDescent="0.35">
      <c r="D1009" s="38"/>
      <c r="E1009" s="21"/>
      <c r="F1009" s="38"/>
      <c r="G1009" s="42"/>
      <c r="H1009" s="38"/>
      <c r="I1009" s="43"/>
      <c r="J1009" s="42"/>
      <c r="K1009" s="39"/>
    </row>
    <row r="1010" spans="4:11" x14ac:dyDescent="0.35">
      <c r="D1010" s="38"/>
      <c r="E1010" s="21"/>
      <c r="F1010" s="38"/>
      <c r="G1010" s="42"/>
      <c r="H1010" s="38"/>
      <c r="I1010" s="43"/>
      <c r="J1010" s="42"/>
      <c r="K1010" s="39"/>
    </row>
    <row r="1011" spans="4:11" x14ac:dyDescent="0.35">
      <c r="D1011" s="38"/>
      <c r="E1011" s="21"/>
      <c r="F1011" s="38"/>
      <c r="G1011" s="42"/>
      <c r="H1011" s="38"/>
      <c r="I1011" s="43"/>
      <c r="J1011" s="42"/>
      <c r="K1011" s="39"/>
    </row>
    <row r="1012" spans="4:11" x14ac:dyDescent="0.35">
      <c r="D1012" s="38"/>
      <c r="E1012" s="21"/>
      <c r="F1012" s="38"/>
      <c r="G1012" s="42"/>
      <c r="H1012" s="38"/>
      <c r="I1012" s="43"/>
      <c r="J1012" s="42"/>
      <c r="K1012" s="39"/>
    </row>
    <row r="1013" spans="4:11" x14ac:dyDescent="0.35">
      <c r="D1013" s="38"/>
      <c r="E1013" s="21"/>
      <c r="F1013" s="38"/>
      <c r="G1013" s="42"/>
      <c r="H1013" s="38"/>
      <c r="I1013" s="43"/>
      <c r="J1013" s="42"/>
      <c r="K1013" s="39"/>
    </row>
    <row r="1014" spans="4:11" x14ac:dyDescent="0.35">
      <c r="D1014" s="38"/>
      <c r="E1014" s="21"/>
      <c r="F1014" s="38"/>
      <c r="G1014" s="42"/>
      <c r="H1014" s="38"/>
      <c r="I1014" s="43"/>
      <c r="J1014" s="42"/>
      <c r="K1014" s="39"/>
    </row>
    <row r="1015" spans="4:11" x14ac:dyDescent="0.35">
      <c r="D1015" s="38"/>
      <c r="E1015" s="21"/>
      <c r="F1015" s="38"/>
      <c r="G1015" s="42"/>
      <c r="H1015" s="38"/>
      <c r="I1015" s="43"/>
      <c r="J1015" s="42"/>
      <c r="K1015" s="39"/>
    </row>
    <row r="1016" spans="4:11" x14ac:dyDescent="0.35">
      <c r="D1016" s="38"/>
      <c r="E1016" s="21"/>
      <c r="F1016" s="38"/>
      <c r="G1016" s="42"/>
      <c r="H1016" s="38"/>
      <c r="I1016" s="43"/>
      <c r="J1016" s="42"/>
      <c r="K1016" s="39"/>
    </row>
    <row r="1017" spans="4:11" x14ac:dyDescent="0.35">
      <c r="D1017" s="38"/>
      <c r="E1017" s="21"/>
      <c r="F1017" s="38"/>
      <c r="G1017" s="42"/>
      <c r="H1017" s="38"/>
      <c r="I1017" s="43"/>
      <c r="J1017" s="42"/>
      <c r="K1017" s="39"/>
    </row>
    <row r="1018" spans="4:11" x14ac:dyDescent="0.35">
      <c r="D1018" s="38"/>
      <c r="E1018" s="21"/>
      <c r="F1018" s="38"/>
      <c r="G1018" s="42"/>
      <c r="H1018" s="38"/>
      <c r="I1018" s="43"/>
      <c r="J1018" s="42"/>
      <c r="K1018" s="39"/>
    </row>
    <row r="1019" spans="4:11" x14ac:dyDescent="0.35">
      <c r="D1019" s="38"/>
      <c r="E1019" s="21"/>
      <c r="F1019" s="38"/>
      <c r="G1019" s="42"/>
      <c r="H1019" s="38"/>
      <c r="I1019" s="43"/>
      <c r="J1019" s="42"/>
      <c r="K1019" s="39"/>
    </row>
    <row r="1020" spans="4:11" x14ac:dyDescent="0.35">
      <c r="D1020" s="38"/>
      <c r="E1020" s="21"/>
      <c r="F1020" s="38"/>
      <c r="G1020" s="42"/>
      <c r="H1020" s="38"/>
      <c r="I1020" s="43"/>
      <c r="J1020" s="42"/>
      <c r="K1020" s="39"/>
    </row>
    <row r="1021" spans="4:11" x14ac:dyDescent="0.35">
      <c r="D1021" s="38"/>
      <c r="E1021" s="21"/>
      <c r="F1021" s="38"/>
      <c r="G1021" s="42"/>
      <c r="H1021" s="38"/>
      <c r="I1021" s="43"/>
      <c r="J1021" s="42"/>
      <c r="K1021" s="39"/>
    </row>
    <row r="1022" spans="4:11" x14ac:dyDescent="0.35">
      <c r="D1022" s="38"/>
      <c r="E1022" s="21"/>
      <c r="F1022" s="38"/>
      <c r="G1022" s="42"/>
      <c r="H1022" s="38"/>
      <c r="I1022" s="43"/>
      <c r="J1022" s="42"/>
      <c r="K1022" s="39"/>
    </row>
    <row r="1023" spans="4:11" x14ac:dyDescent="0.35">
      <c r="D1023" s="38"/>
      <c r="E1023" s="21"/>
      <c r="F1023" s="38"/>
      <c r="G1023" s="42"/>
      <c r="H1023" s="38"/>
      <c r="I1023" s="43"/>
      <c r="J1023" s="42"/>
      <c r="K1023" s="39"/>
    </row>
    <row r="1024" spans="4:11" x14ac:dyDescent="0.35">
      <c r="D1024" s="38"/>
      <c r="E1024" s="21"/>
      <c r="F1024" s="38"/>
      <c r="G1024" s="42"/>
      <c r="H1024" s="38"/>
      <c r="I1024" s="43"/>
      <c r="J1024" s="42"/>
      <c r="K1024" s="39"/>
    </row>
    <row r="1025" spans="4:11" x14ac:dyDescent="0.35">
      <c r="D1025" s="38"/>
      <c r="E1025" s="21"/>
      <c r="F1025" s="38"/>
      <c r="G1025" s="42"/>
      <c r="H1025" s="38"/>
      <c r="I1025" s="43"/>
      <c r="J1025" s="42"/>
      <c r="K1025" s="39"/>
    </row>
    <row r="1026" spans="4:11" x14ac:dyDescent="0.35">
      <c r="D1026" s="38"/>
      <c r="E1026" s="21"/>
      <c r="F1026" s="38"/>
      <c r="G1026" s="42"/>
      <c r="H1026" s="38"/>
      <c r="I1026" s="43"/>
      <c r="J1026" s="42"/>
      <c r="K1026" s="39"/>
    </row>
    <row r="1027" spans="4:11" x14ac:dyDescent="0.35">
      <c r="D1027" s="38"/>
      <c r="E1027" s="21"/>
      <c r="F1027" s="38"/>
      <c r="G1027" s="42"/>
      <c r="H1027" s="38"/>
      <c r="I1027" s="43"/>
      <c r="J1027" s="42"/>
      <c r="K1027" s="39"/>
    </row>
    <row r="1028" spans="4:11" x14ac:dyDescent="0.35">
      <c r="D1028" s="38"/>
      <c r="E1028" s="21"/>
      <c r="F1028" s="38"/>
      <c r="G1028" s="42"/>
      <c r="H1028" s="38"/>
      <c r="I1028" s="43"/>
      <c r="J1028" s="42"/>
      <c r="K1028" s="39"/>
    </row>
    <row r="1029" spans="4:11" x14ac:dyDescent="0.35">
      <c r="D1029" s="38"/>
      <c r="E1029" s="21"/>
      <c r="F1029" s="38"/>
      <c r="G1029" s="42"/>
      <c r="H1029" s="38"/>
      <c r="I1029" s="43"/>
      <c r="J1029" s="42"/>
      <c r="K1029" s="39"/>
    </row>
    <row r="1030" spans="4:11" x14ac:dyDescent="0.35">
      <c r="D1030" s="38"/>
      <c r="E1030" s="21"/>
      <c r="F1030" s="38"/>
      <c r="G1030" s="42"/>
      <c r="H1030" s="38"/>
      <c r="I1030" s="43"/>
      <c r="J1030" s="42"/>
      <c r="K1030" s="39"/>
    </row>
    <row r="1031" spans="4:11" x14ac:dyDescent="0.35">
      <c r="D1031" s="38"/>
      <c r="E1031" s="21"/>
      <c r="F1031" s="38"/>
      <c r="G1031" s="42"/>
      <c r="H1031" s="38"/>
      <c r="I1031" s="43"/>
      <c r="J1031" s="42"/>
      <c r="K1031" s="39"/>
    </row>
    <row r="1032" spans="4:11" x14ac:dyDescent="0.35">
      <c r="D1032" s="38"/>
      <c r="E1032" s="21"/>
      <c r="F1032" s="38"/>
      <c r="G1032" s="42"/>
      <c r="H1032" s="38"/>
      <c r="I1032" s="43"/>
      <c r="J1032" s="42"/>
      <c r="K1032" s="39"/>
    </row>
    <row r="1033" spans="4:11" x14ac:dyDescent="0.35">
      <c r="D1033" s="38"/>
      <c r="E1033" s="21"/>
      <c r="F1033" s="38"/>
      <c r="G1033" s="42"/>
      <c r="H1033" s="38"/>
      <c r="I1033" s="43"/>
      <c r="J1033" s="42"/>
      <c r="K1033" s="39"/>
    </row>
    <row r="1034" spans="4:11" x14ac:dyDescent="0.35">
      <c r="D1034" s="38"/>
      <c r="E1034" s="21"/>
      <c r="F1034" s="38"/>
      <c r="G1034" s="42"/>
      <c r="H1034" s="38"/>
      <c r="I1034" s="43"/>
      <c r="J1034" s="42"/>
      <c r="K1034" s="39"/>
    </row>
    <row r="1035" spans="4:11" x14ac:dyDescent="0.35">
      <c r="D1035" s="38"/>
      <c r="E1035" s="21"/>
      <c r="F1035" s="38"/>
      <c r="G1035" s="42"/>
      <c r="H1035" s="38"/>
      <c r="I1035" s="43"/>
      <c r="J1035" s="42"/>
      <c r="K1035" s="39"/>
    </row>
    <row r="1036" spans="4:11" x14ac:dyDescent="0.35">
      <c r="D1036" s="38"/>
      <c r="E1036" s="21"/>
      <c r="F1036" s="38"/>
      <c r="G1036" s="42"/>
      <c r="H1036" s="38"/>
      <c r="I1036" s="43"/>
      <c r="J1036" s="42"/>
      <c r="K1036" s="39"/>
    </row>
    <row r="1037" spans="4:11" x14ac:dyDescent="0.35">
      <c r="D1037" s="38"/>
      <c r="E1037" s="21"/>
      <c r="F1037" s="38"/>
      <c r="G1037" s="42"/>
      <c r="H1037" s="38"/>
      <c r="I1037" s="43"/>
      <c r="J1037" s="42"/>
      <c r="K1037" s="39"/>
    </row>
    <row r="1038" spans="4:11" x14ac:dyDescent="0.35">
      <c r="D1038" s="38"/>
      <c r="E1038" s="21"/>
      <c r="F1038" s="38"/>
      <c r="G1038" s="42"/>
      <c r="H1038" s="38"/>
      <c r="I1038" s="43"/>
      <c r="J1038" s="42"/>
      <c r="K1038" s="39"/>
    </row>
    <row r="1039" spans="4:11" x14ac:dyDescent="0.35">
      <c r="D1039" s="38"/>
      <c r="E1039" s="21"/>
      <c r="F1039" s="38"/>
      <c r="G1039" s="42"/>
      <c r="H1039" s="38"/>
      <c r="I1039" s="43"/>
      <c r="J1039" s="42"/>
      <c r="K1039" s="39"/>
    </row>
    <row r="1040" spans="4:11" x14ac:dyDescent="0.35">
      <c r="D1040" s="38"/>
      <c r="E1040" s="21"/>
      <c r="F1040" s="38"/>
      <c r="G1040" s="42"/>
      <c r="H1040" s="38"/>
      <c r="I1040" s="43"/>
      <c r="J1040" s="42"/>
      <c r="K1040" s="39"/>
    </row>
    <row r="1041" spans="4:11" x14ac:dyDescent="0.35">
      <c r="D1041" s="38"/>
      <c r="E1041" s="21"/>
      <c r="F1041" s="38"/>
      <c r="G1041" s="42"/>
      <c r="H1041" s="38"/>
      <c r="I1041" s="43"/>
      <c r="J1041" s="42"/>
      <c r="K1041" s="39"/>
    </row>
    <row r="1042" spans="4:11" x14ac:dyDescent="0.35">
      <c r="D1042" s="38"/>
      <c r="E1042" s="21"/>
      <c r="F1042" s="38"/>
      <c r="G1042" s="42"/>
      <c r="H1042" s="38"/>
      <c r="I1042" s="43"/>
      <c r="J1042" s="42"/>
      <c r="K1042" s="39"/>
    </row>
    <row r="1043" spans="4:11" x14ac:dyDescent="0.35">
      <c r="D1043" s="38"/>
      <c r="E1043" s="21"/>
      <c r="F1043" s="38"/>
      <c r="G1043" s="42"/>
      <c r="H1043" s="38"/>
      <c r="I1043" s="43"/>
      <c r="J1043" s="42"/>
      <c r="K1043" s="39"/>
    </row>
    <row r="1044" spans="4:11" x14ac:dyDescent="0.35">
      <c r="D1044" s="38"/>
      <c r="E1044" s="21"/>
      <c r="F1044" s="38"/>
      <c r="G1044" s="42"/>
      <c r="H1044" s="38"/>
      <c r="I1044" s="43"/>
      <c r="J1044" s="42"/>
      <c r="K1044" s="39"/>
    </row>
    <row r="1045" spans="4:11" x14ac:dyDescent="0.35">
      <c r="D1045" s="38"/>
      <c r="E1045" s="21"/>
      <c r="F1045" s="38"/>
      <c r="G1045" s="42"/>
      <c r="H1045" s="38"/>
      <c r="I1045" s="43"/>
      <c r="J1045" s="42"/>
      <c r="K1045" s="39"/>
    </row>
    <row r="1046" spans="4:11" x14ac:dyDescent="0.35">
      <c r="D1046" s="38"/>
      <c r="E1046" s="21"/>
      <c r="F1046" s="38"/>
      <c r="G1046" s="42"/>
      <c r="H1046" s="38"/>
      <c r="I1046" s="43"/>
      <c r="J1046" s="42"/>
      <c r="K1046" s="39"/>
    </row>
    <row r="1047" spans="4:11" x14ac:dyDescent="0.35">
      <c r="D1047" s="38"/>
      <c r="E1047" s="21"/>
      <c r="F1047" s="38"/>
      <c r="G1047" s="42"/>
      <c r="H1047" s="38"/>
      <c r="I1047" s="43"/>
      <c r="J1047" s="42"/>
      <c r="K1047" s="39"/>
    </row>
    <row r="1048" spans="4:11" x14ac:dyDescent="0.35">
      <c r="D1048" s="38"/>
      <c r="E1048" s="21"/>
      <c r="F1048" s="38"/>
      <c r="G1048" s="42"/>
      <c r="H1048" s="38"/>
      <c r="I1048" s="43"/>
      <c r="J1048" s="42"/>
      <c r="K1048" s="39"/>
    </row>
    <row r="1049" spans="4:11" x14ac:dyDescent="0.35">
      <c r="D1049" s="38"/>
      <c r="E1049" s="21"/>
      <c r="F1049" s="38"/>
      <c r="G1049" s="42"/>
      <c r="H1049" s="38"/>
      <c r="I1049" s="43"/>
      <c r="J1049" s="42"/>
      <c r="K1049" s="39"/>
    </row>
    <row r="1050" spans="4:11" x14ac:dyDescent="0.35">
      <c r="D1050" s="38"/>
      <c r="E1050" s="21"/>
      <c r="F1050" s="38"/>
      <c r="G1050" s="42"/>
      <c r="H1050" s="38"/>
      <c r="I1050" s="43"/>
      <c r="J1050" s="42"/>
      <c r="K1050" s="39"/>
    </row>
    <row r="1051" spans="4:11" x14ac:dyDescent="0.35">
      <c r="D1051" s="38"/>
      <c r="E1051" s="21"/>
      <c r="F1051" s="38"/>
      <c r="G1051" s="42"/>
      <c r="H1051" s="38"/>
      <c r="I1051" s="43"/>
      <c r="J1051" s="42"/>
      <c r="K1051" s="39"/>
    </row>
    <row r="1052" spans="4:11" x14ac:dyDescent="0.35">
      <c r="D1052" s="38"/>
      <c r="E1052" s="21"/>
      <c r="F1052" s="38"/>
      <c r="G1052" s="42"/>
      <c r="H1052" s="38"/>
      <c r="I1052" s="43"/>
      <c r="J1052" s="42"/>
      <c r="K1052" s="39"/>
    </row>
    <row r="1053" spans="4:11" x14ac:dyDescent="0.35">
      <c r="D1053" s="38"/>
      <c r="E1053" s="21"/>
      <c r="F1053" s="38"/>
      <c r="G1053" s="42"/>
      <c r="H1053" s="38"/>
      <c r="I1053" s="43"/>
      <c r="J1053" s="42"/>
      <c r="K1053" s="39"/>
    </row>
    <row r="1054" spans="4:11" x14ac:dyDescent="0.35">
      <c r="D1054" s="38"/>
      <c r="E1054" s="21"/>
      <c r="F1054" s="38"/>
      <c r="G1054" s="42"/>
      <c r="H1054" s="38"/>
      <c r="I1054" s="43"/>
      <c r="J1054" s="42"/>
      <c r="K1054" s="39"/>
    </row>
    <row r="1055" spans="4:11" x14ac:dyDescent="0.35">
      <c r="D1055" s="38"/>
      <c r="E1055" s="21"/>
      <c r="F1055" s="38"/>
      <c r="G1055" s="42"/>
      <c r="H1055" s="38"/>
      <c r="I1055" s="43"/>
      <c r="J1055" s="42"/>
      <c r="K1055" s="39"/>
    </row>
    <row r="1056" spans="4:11" x14ac:dyDescent="0.35">
      <c r="D1056" s="38"/>
      <c r="E1056" s="21"/>
      <c r="F1056" s="38"/>
      <c r="G1056" s="42"/>
      <c r="H1056" s="38"/>
      <c r="I1056" s="43"/>
      <c r="J1056" s="42"/>
      <c r="K1056" s="39"/>
    </row>
    <row r="1057" spans="4:11" x14ac:dyDescent="0.35">
      <c r="D1057" s="38"/>
      <c r="E1057" s="21"/>
      <c r="F1057" s="38"/>
      <c r="G1057" s="42"/>
      <c r="H1057" s="38"/>
      <c r="I1057" s="43"/>
      <c r="J1057" s="42"/>
      <c r="K1057" s="39"/>
    </row>
    <row r="1058" spans="4:11" x14ac:dyDescent="0.35">
      <c r="D1058" s="38"/>
      <c r="E1058" s="21"/>
      <c r="F1058" s="38"/>
      <c r="G1058" s="42"/>
      <c r="H1058" s="38"/>
      <c r="I1058" s="43"/>
      <c r="J1058" s="42"/>
      <c r="K1058" s="39"/>
    </row>
    <row r="1059" spans="4:11" x14ac:dyDescent="0.35">
      <c r="D1059" s="38"/>
      <c r="E1059" s="21"/>
      <c r="F1059" s="38"/>
      <c r="G1059" s="42"/>
      <c r="H1059" s="38"/>
      <c r="I1059" s="43"/>
      <c r="J1059" s="42"/>
      <c r="K1059" s="39"/>
    </row>
    <row r="1060" spans="4:11" x14ac:dyDescent="0.35">
      <c r="D1060" s="38"/>
      <c r="E1060" s="21"/>
      <c r="F1060" s="38"/>
      <c r="G1060" s="42"/>
      <c r="H1060" s="38"/>
      <c r="I1060" s="43"/>
      <c r="J1060" s="42"/>
      <c r="K1060" s="39"/>
    </row>
    <row r="1061" spans="4:11" x14ac:dyDescent="0.35">
      <c r="D1061" s="38"/>
      <c r="E1061" s="21"/>
      <c r="F1061" s="38"/>
      <c r="G1061" s="42"/>
      <c r="H1061" s="38"/>
      <c r="I1061" s="43"/>
      <c r="J1061" s="42"/>
      <c r="K1061" s="39"/>
    </row>
    <row r="1062" spans="4:11" x14ac:dyDescent="0.35">
      <c r="D1062" s="38"/>
      <c r="E1062" s="21"/>
      <c r="F1062" s="38"/>
      <c r="G1062" s="42"/>
      <c r="H1062" s="38"/>
      <c r="I1062" s="43"/>
      <c r="J1062" s="42"/>
      <c r="K1062" s="39"/>
    </row>
    <row r="1063" spans="4:11" x14ac:dyDescent="0.35">
      <c r="D1063" s="38"/>
      <c r="E1063" s="21"/>
      <c r="F1063" s="38"/>
      <c r="G1063" s="42"/>
      <c r="H1063" s="38"/>
      <c r="I1063" s="43"/>
      <c r="J1063" s="42"/>
      <c r="K1063" s="39"/>
    </row>
    <row r="1064" spans="4:11" x14ac:dyDescent="0.35">
      <c r="D1064" s="38"/>
      <c r="E1064" s="21"/>
      <c r="F1064" s="38"/>
      <c r="G1064" s="42"/>
      <c r="H1064" s="38"/>
      <c r="I1064" s="43"/>
      <c r="J1064" s="42"/>
      <c r="K1064" s="39"/>
    </row>
    <row r="1065" spans="4:11" x14ac:dyDescent="0.35">
      <c r="D1065" s="38"/>
      <c r="E1065" s="21"/>
      <c r="F1065" s="38"/>
      <c r="G1065" s="42"/>
      <c r="H1065" s="38"/>
      <c r="I1065" s="43"/>
      <c r="J1065" s="42"/>
      <c r="K1065" s="39"/>
    </row>
    <row r="1066" spans="4:11" x14ac:dyDescent="0.35">
      <c r="D1066" s="38"/>
      <c r="E1066" s="21"/>
      <c r="F1066" s="38"/>
      <c r="G1066" s="42"/>
      <c r="H1066" s="38"/>
      <c r="I1066" s="43"/>
      <c r="J1066" s="42"/>
      <c r="K1066" s="39"/>
    </row>
    <row r="1067" spans="4:11" x14ac:dyDescent="0.35">
      <c r="D1067" s="38"/>
      <c r="E1067" s="21"/>
      <c r="F1067" s="38"/>
      <c r="G1067" s="42"/>
      <c r="H1067" s="38"/>
      <c r="I1067" s="43"/>
      <c r="J1067" s="42"/>
      <c r="K1067" s="39"/>
    </row>
    <row r="1068" spans="4:11" x14ac:dyDescent="0.35">
      <c r="D1068" s="38"/>
      <c r="E1068" s="21"/>
      <c r="F1068" s="38"/>
      <c r="G1068" s="42"/>
      <c r="H1068" s="38"/>
      <c r="I1068" s="43"/>
      <c r="J1068" s="42"/>
      <c r="K1068" s="39"/>
    </row>
    <row r="1069" spans="4:11" x14ac:dyDescent="0.35">
      <c r="D1069" s="38"/>
      <c r="E1069" s="21"/>
      <c r="F1069" s="38"/>
      <c r="G1069" s="42"/>
      <c r="H1069" s="38"/>
      <c r="I1069" s="43"/>
      <c r="J1069" s="42"/>
      <c r="K1069" s="39"/>
    </row>
    <row r="1070" spans="4:11" x14ac:dyDescent="0.35">
      <c r="D1070" s="38"/>
      <c r="E1070" s="21"/>
      <c r="F1070" s="38"/>
      <c r="G1070" s="42"/>
      <c r="H1070" s="38"/>
      <c r="I1070" s="43"/>
      <c r="J1070" s="42"/>
      <c r="K1070" s="39"/>
    </row>
    <row r="1071" spans="4:11" x14ac:dyDescent="0.35">
      <c r="D1071" s="38"/>
      <c r="E1071" s="21"/>
      <c r="F1071" s="38"/>
      <c r="G1071" s="42"/>
      <c r="H1071" s="38"/>
      <c r="I1071" s="43"/>
      <c r="J1071" s="42"/>
      <c r="K1071" s="39"/>
    </row>
    <row r="1072" spans="4:11" x14ac:dyDescent="0.35">
      <c r="D1072" s="38"/>
      <c r="E1072" s="21"/>
      <c r="F1072" s="38"/>
      <c r="G1072" s="42"/>
      <c r="H1072" s="38"/>
      <c r="I1072" s="43"/>
      <c r="J1072" s="42"/>
      <c r="K1072" s="39"/>
    </row>
    <row r="1073" spans="4:11" x14ac:dyDescent="0.35">
      <c r="D1073" s="38"/>
      <c r="E1073" s="21"/>
      <c r="F1073" s="38"/>
      <c r="G1073" s="42"/>
      <c r="H1073" s="38"/>
      <c r="I1073" s="43"/>
      <c r="J1073" s="42"/>
      <c r="K1073" s="39"/>
    </row>
    <row r="1074" spans="4:11" x14ac:dyDescent="0.35">
      <c r="D1074" s="38"/>
      <c r="E1074" s="21"/>
      <c r="F1074" s="38"/>
      <c r="G1074" s="42"/>
      <c r="H1074" s="38"/>
      <c r="I1074" s="43"/>
      <c r="J1074" s="42"/>
      <c r="K1074" s="39"/>
    </row>
    <row r="1075" spans="4:11" x14ac:dyDescent="0.35">
      <c r="D1075" s="38"/>
      <c r="E1075" s="21"/>
      <c r="F1075" s="38"/>
      <c r="G1075" s="42"/>
      <c r="H1075" s="38"/>
      <c r="I1075" s="43"/>
      <c r="J1075" s="42"/>
      <c r="K1075" s="39"/>
    </row>
    <row r="1076" spans="4:11" x14ac:dyDescent="0.35">
      <c r="D1076" s="38"/>
      <c r="E1076" s="21"/>
      <c r="F1076" s="38"/>
      <c r="G1076" s="42"/>
      <c r="H1076" s="38"/>
      <c r="I1076" s="43"/>
      <c r="J1076" s="42"/>
      <c r="K1076" s="39"/>
    </row>
    <row r="1077" spans="4:11" x14ac:dyDescent="0.35">
      <c r="D1077" s="38"/>
      <c r="E1077" s="21"/>
      <c r="F1077" s="38"/>
      <c r="G1077" s="42"/>
      <c r="H1077" s="38"/>
      <c r="I1077" s="43"/>
      <c r="J1077" s="42"/>
      <c r="K1077" s="39"/>
    </row>
    <row r="1078" spans="4:11" x14ac:dyDescent="0.35">
      <c r="D1078" s="38"/>
      <c r="E1078" s="21"/>
      <c r="F1078" s="38"/>
      <c r="G1078" s="42"/>
      <c r="H1078" s="38"/>
      <c r="I1078" s="43"/>
      <c r="J1078" s="42"/>
      <c r="K1078" s="39"/>
    </row>
    <row r="1079" spans="4:11" x14ac:dyDescent="0.35">
      <c r="D1079" s="38"/>
      <c r="E1079" s="21"/>
      <c r="F1079" s="38"/>
      <c r="G1079" s="42"/>
      <c r="H1079" s="38"/>
      <c r="I1079" s="43"/>
      <c r="J1079" s="42"/>
      <c r="K1079" s="39"/>
    </row>
    <row r="1080" spans="4:11" x14ac:dyDescent="0.35">
      <c r="D1080" s="38"/>
      <c r="E1080" s="21"/>
      <c r="F1080" s="38"/>
      <c r="G1080" s="42"/>
      <c r="H1080" s="38"/>
      <c r="I1080" s="43"/>
      <c r="J1080" s="42"/>
      <c r="K1080" s="39"/>
    </row>
    <row r="1081" spans="4:11" x14ac:dyDescent="0.35">
      <c r="D1081" s="38"/>
      <c r="E1081" s="21"/>
      <c r="F1081" s="38"/>
      <c r="G1081" s="42"/>
      <c r="H1081" s="38"/>
      <c r="I1081" s="43"/>
      <c r="J1081" s="42"/>
      <c r="K1081" s="39"/>
    </row>
    <row r="1082" spans="4:11" x14ac:dyDescent="0.35">
      <c r="D1082" s="38"/>
      <c r="E1082" s="21"/>
      <c r="F1082" s="38"/>
      <c r="G1082" s="42"/>
      <c r="H1082" s="38"/>
      <c r="I1082" s="43"/>
      <c r="J1082" s="42"/>
      <c r="K1082" s="39"/>
    </row>
    <row r="1083" spans="4:11" x14ac:dyDescent="0.35">
      <c r="D1083" s="38"/>
      <c r="E1083" s="21"/>
      <c r="F1083" s="38"/>
      <c r="G1083" s="42"/>
      <c r="H1083" s="38"/>
      <c r="I1083" s="43"/>
      <c r="J1083" s="42"/>
      <c r="K1083" s="39"/>
    </row>
    <row r="1084" spans="4:11" x14ac:dyDescent="0.35">
      <c r="D1084" s="38"/>
      <c r="E1084" s="21"/>
      <c r="F1084" s="38"/>
      <c r="G1084" s="42"/>
      <c r="H1084" s="38"/>
      <c r="I1084" s="43"/>
      <c r="J1084" s="42"/>
      <c r="K1084" s="39"/>
    </row>
    <row r="1085" spans="4:11" x14ac:dyDescent="0.35">
      <c r="D1085" s="38"/>
      <c r="E1085" s="21"/>
      <c r="F1085" s="38"/>
      <c r="G1085" s="42"/>
      <c r="H1085" s="38"/>
      <c r="I1085" s="43"/>
      <c r="J1085" s="42"/>
      <c r="K1085" s="39"/>
    </row>
    <row r="1086" spans="4:11" x14ac:dyDescent="0.35">
      <c r="D1086" s="38"/>
      <c r="E1086" s="21"/>
      <c r="F1086" s="38"/>
      <c r="G1086" s="42"/>
      <c r="H1086" s="38"/>
      <c r="I1086" s="43"/>
      <c r="J1086" s="42"/>
      <c r="K1086" s="39"/>
    </row>
    <row r="1087" spans="4:11" x14ac:dyDescent="0.35">
      <c r="D1087" s="38"/>
      <c r="E1087" s="21"/>
      <c r="F1087" s="38"/>
      <c r="G1087" s="42"/>
      <c r="H1087" s="38"/>
      <c r="I1087" s="43"/>
      <c r="J1087" s="42"/>
      <c r="K1087" s="39"/>
    </row>
    <row r="1088" spans="4:11" x14ac:dyDescent="0.35">
      <c r="D1088" s="38"/>
      <c r="E1088" s="21"/>
      <c r="F1088" s="38"/>
      <c r="G1088" s="42"/>
      <c r="H1088" s="38"/>
      <c r="I1088" s="43"/>
      <c r="J1088" s="42"/>
      <c r="K1088" s="39"/>
    </row>
    <row r="1089" spans="4:11" x14ac:dyDescent="0.35">
      <c r="D1089" s="38"/>
      <c r="E1089" s="21"/>
      <c r="F1089" s="38"/>
      <c r="G1089" s="42"/>
      <c r="H1089" s="38"/>
      <c r="I1089" s="43"/>
      <c r="J1089" s="42"/>
      <c r="K1089" s="39"/>
    </row>
    <row r="1090" spans="4:11" x14ac:dyDescent="0.35">
      <c r="D1090" s="38"/>
      <c r="E1090" s="21"/>
      <c r="F1090" s="38"/>
      <c r="G1090" s="42"/>
      <c r="H1090" s="38"/>
      <c r="I1090" s="43"/>
      <c r="J1090" s="42"/>
      <c r="K1090" s="39"/>
    </row>
    <row r="1091" spans="4:11" x14ac:dyDescent="0.35">
      <c r="D1091" s="38"/>
      <c r="E1091" s="21"/>
      <c r="F1091" s="38"/>
      <c r="G1091" s="42"/>
      <c r="H1091" s="38"/>
      <c r="I1091" s="43"/>
      <c r="J1091" s="42"/>
      <c r="K1091" s="39"/>
    </row>
    <row r="1092" spans="4:11" x14ac:dyDescent="0.35">
      <c r="D1092" s="38"/>
      <c r="E1092" s="21"/>
      <c r="F1092" s="38"/>
      <c r="G1092" s="42"/>
      <c r="H1092" s="38"/>
      <c r="I1092" s="43"/>
      <c r="J1092" s="42"/>
      <c r="K1092" s="39"/>
    </row>
    <row r="1093" spans="4:11" x14ac:dyDescent="0.35">
      <c r="D1093" s="38"/>
      <c r="E1093" s="21"/>
      <c r="F1093" s="38"/>
      <c r="G1093" s="42"/>
      <c r="H1093" s="38"/>
      <c r="I1093" s="43"/>
      <c r="J1093" s="42"/>
      <c r="K1093" s="39"/>
    </row>
    <row r="1094" spans="4:11" x14ac:dyDescent="0.35">
      <c r="D1094" s="38"/>
      <c r="E1094" s="21"/>
      <c r="F1094" s="38"/>
      <c r="G1094" s="42"/>
      <c r="H1094" s="38"/>
      <c r="I1094" s="43"/>
      <c r="J1094" s="42"/>
      <c r="K1094" s="39"/>
    </row>
    <row r="1095" spans="4:11" x14ac:dyDescent="0.35">
      <c r="D1095" s="38"/>
      <c r="E1095" s="21"/>
      <c r="F1095" s="38"/>
      <c r="G1095" s="42"/>
      <c r="H1095" s="38"/>
      <c r="I1095" s="43"/>
      <c r="J1095" s="42"/>
      <c r="K1095" s="39"/>
    </row>
    <row r="1096" spans="4:11" x14ac:dyDescent="0.35">
      <c r="D1096" s="38"/>
      <c r="E1096" s="21"/>
      <c r="F1096" s="38"/>
      <c r="G1096" s="42"/>
      <c r="H1096" s="38"/>
      <c r="I1096" s="43"/>
      <c r="J1096" s="42"/>
      <c r="K1096" s="39"/>
    </row>
    <row r="1097" spans="4:11" x14ac:dyDescent="0.35">
      <c r="D1097" s="38"/>
      <c r="E1097" s="21"/>
      <c r="F1097" s="38"/>
      <c r="G1097" s="42"/>
      <c r="H1097" s="38"/>
      <c r="I1097" s="43"/>
      <c r="J1097" s="42"/>
      <c r="K1097" s="39"/>
    </row>
    <row r="1098" spans="4:11" x14ac:dyDescent="0.35">
      <c r="D1098" s="38"/>
      <c r="E1098" s="21"/>
      <c r="F1098" s="38"/>
      <c r="G1098" s="42"/>
      <c r="H1098" s="38"/>
      <c r="I1098" s="43"/>
      <c r="J1098" s="42"/>
      <c r="K1098" s="39"/>
    </row>
    <row r="1099" spans="4:11" x14ac:dyDescent="0.35">
      <c r="D1099" s="38"/>
      <c r="E1099" s="21"/>
      <c r="F1099" s="38"/>
      <c r="G1099" s="42"/>
      <c r="H1099" s="38"/>
      <c r="I1099" s="43"/>
      <c r="J1099" s="42"/>
      <c r="K1099" s="39"/>
    </row>
    <row r="1100" spans="4:11" x14ac:dyDescent="0.35">
      <c r="D1100" s="38"/>
      <c r="E1100" s="21"/>
      <c r="F1100" s="38"/>
      <c r="G1100" s="42"/>
      <c r="H1100" s="38"/>
      <c r="I1100" s="43"/>
      <c r="J1100" s="42"/>
      <c r="K1100" s="39"/>
    </row>
    <row r="1101" spans="4:11" x14ac:dyDescent="0.35">
      <c r="D1101" s="38"/>
      <c r="E1101" s="21"/>
      <c r="F1101" s="38"/>
      <c r="G1101" s="42"/>
      <c r="H1101" s="38"/>
      <c r="I1101" s="43"/>
      <c r="J1101" s="42"/>
      <c r="K1101" s="39"/>
    </row>
    <row r="1102" spans="4:11" x14ac:dyDescent="0.35">
      <c r="D1102" s="38"/>
      <c r="E1102" s="21"/>
      <c r="F1102" s="38"/>
      <c r="G1102" s="42"/>
      <c r="H1102" s="38"/>
      <c r="I1102" s="43"/>
      <c r="J1102" s="42"/>
      <c r="K1102" s="39"/>
    </row>
    <row r="1103" spans="4:11" x14ac:dyDescent="0.35">
      <c r="D1103" s="38"/>
      <c r="E1103" s="21"/>
      <c r="F1103" s="38"/>
      <c r="G1103" s="42"/>
      <c r="H1103" s="38"/>
      <c r="I1103" s="43"/>
      <c r="J1103" s="42"/>
      <c r="K1103" s="39"/>
    </row>
    <row r="1104" spans="4:11" x14ac:dyDescent="0.35">
      <c r="D1104" s="38"/>
      <c r="E1104" s="21"/>
      <c r="F1104" s="38"/>
      <c r="G1104" s="42"/>
      <c r="H1104" s="38"/>
      <c r="I1104" s="43"/>
      <c r="J1104" s="42"/>
      <c r="K1104" s="39"/>
    </row>
    <row r="1105" spans="4:11" x14ac:dyDescent="0.35">
      <c r="D1105" s="38"/>
      <c r="E1105" s="21"/>
      <c r="F1105" s="38"/>
      <c r="G1105" s="42"/>
      <c r="H1105" s="38"/>
      <c r="I1105" s="43"/>
      <c r="J1105" s="42"/>
      <c r="K1105" s="39"/>
    </row>
    <row r="1106" spans="4:11" x14ac:dyDescent="0.35">
      <c r="D1106" s="38"/>
      <c r="E1106" s="21"/>
      <c r="F1106" s="38"/>
      <c r="G1106" s="42"/>
      <c r="H1106" s="38"/>
      <c r="I1106" s="43"/>
      <c r="J1106" s="42"/>
      <c r="K1106" s="39"/>
    </row>
    <row r="1107" spans="4:11" x14ac:dyDescent="0.35">
      <c r="D1107" s="38"/>
      <c r="E1107" s="21"/>
      <c r="F1107" s="38"/>
      <c r="G1107" s="42"/>
      <c r="H1107" s="38"/>
      <c r="I1107" s="43"/>
      <c r="J1107" s="42"/>
      <c r="K1107" s="39"/>
    </row>
    <row r="1108" spans="4:11" x14ac:dyDescent="0.35">
      <c r="D1108" s="38"/>
      <c r="E1108" s="21"/>
      <c r="F1108" s="38"/>
      <c r="G1108" s="42"/>
      <c r="H1108" s="38"/>
      <c r="I1108" s="43"/>
      <c r="J1108" s="42"/>
      <c r="K1108" s="39"/>
    </row>
    <row r="1109" spans="4:11" x14ac:dyDescent="0.35">
      <c r="D1109" s="38"/>
      <c r="E1109" s="21"/>
      <c r="F1109" s="38"/>
      <c r="G1109" s="42"/>
      <c r="H1109" s="38"/>
      <c r="I1109" s="43"/>
      <c r="J1109" s="42"/>
      <c r="K1109" s="39"/>
    </row>
    <row r="1110" spans="4:11" x14ac:dyDescent="0.35">
      <c r="D1110" s="38"/>
      <c r="E1110" s="21"/>
      <c r="F1110" s="38"/>
      <c r="G1110" s="42"/>
      <c r="H1110" s="38"/>
      <c r="I1110" s="43"/>
      <c r="J1110" s="42"/>
      <c r="K1110" s="39"/>
    </row>
    <row r="1111" spans="4:11" x14ac:dyDescent="0.35">
      <c r="D1111" s="38"/>
      <c r="E1111" s="21"/>
      <c r="F1111" s="38"/>
      <c r="G1111" s="42"/>
      <c r="H1111" s="38"/>
      <c r="I1111" s="43"/>
      <c r="J1111" s="42"/>
      <c r="K1111" s="39"/>
    </row>
    <row r="1112" spans="4:11" x14ac:dyDescent="0.35">
      <c r="D1112" s="38"/>
      <c r="E1112" s="21"/>
      <c r="F1112" s="38"/>
      <c r="G1112" s="42"/>
      <c r="H1112" s="38"/>
      <c r="I1112" s="43"/>
      <c r="J1112" s="42"/>
      <c r="K1112" s="39"/>
    </row>
    <row r="1113" spans="4:11" x14ac:dyDescent="0.35">
      <c r="D1113" s="38"/>
      <c r="E1113" s="21"/>
      <c r="F1113" s="38"/>
      <c r="G1113" s="42"/>
      <c r="H1113" s="38"/>
      <c r="I1113" s="43"/>
      <c r="J1113" s="42"/>
      <c r="K1113" s="39"/>
    </row>
    <row r="1114" spans="4:11" x14ac:dyDescent="0.35">
      <c r="D1114" s="38"/>
      <c r="E1114" s="21"/>
      <c r="F1114" s="38"/>
      <c r="G1114" s="42"/>
      <c r="H1114" s="38"/>
      <c r="I1114" s="43"/>
      <c r="J1114" s="42"/>
      <c r="K1114" s="39"/>
    </row>
    <row r="1115" spans="4:11" x14ac:dyDescent="0.35">
      <c r="D1115" s="38"/>
      <c r="E1115" s="21"/>
      <c r="F1115" s="38"/>
      <c r="G1115" s="42"/>
      <c r="H1115" s="38"/>
      <c r="I1115" s="43"/>
      <c r="J1115" s="42"/>
      <c r="K1115" s="39"/>
    </row>
    <row r="1116" spans="4:11" x14ac:dyDescent="0.35">
      <c r="D1116" s="38"/>
      <c r="E1116" s="21"/>
      <c r="F1116" s="38"/>
      <c r="G1116" s="42"/>
      <c r="H1116" s="38"/>
      <c r="I1116" s="43"/>
      <c r="J1116" s="42"/>
      <c r="K1116" s="39"/>
    </row>
    <row r="1117" spans="4:11" x14ac:dyDescent="0.35">
      <c r="D1117" s="38"/>
      <c r="E1117" s="21"/>
      <c r="F1117" s="38"/>
      <c r="G1117" s="42"/>
      <c r="H1117" s="38"/>
      <c r="I1117" s="43"/>
      <c r="J1117" s="42"/>
      <c r="K1117" s="39"/>
    </row>
    <row r="1118" spans="4:11" x14ac:dyDescent="0.35">
      <c r="D1118" s="38"/>
      <c r="E1118" s="21"/>
      <c r="F1118" s="38"/>
      <c r="G1118" s="42"/>
      <c r="H1118" s="38"/>
      <c r="I1118" s="43"/>
      <c r="J1118" s="42"/>
      <c r="K1118" s="39"/>
    </row>
    <row r="1119" spans="4:11" x14ac:dyDescent="0.35">
      <c r="D1119" s="38"/>
      <c r="E1119" s="21"/>
      <c r="F1119" s="38"/>
      <c r="G1119" s="42"/>
      <c r="H1119" s="38"/>
      <c r="I1119" s="43"/>
      <c r="J1119" s="42"/>
      <c r="K1119" s="39"/>
    </row>
    <row r="1120" spans="4:11" x14ac:dyDescent="0.35">
      <c r="D1120" s="38"/>
      <c r="E1120" s="21"/>
      <c r="F1120" s="38"/>
      <c r="G1120" s="42"/>
      <c r="H1120" s="38"/>
      <c r="I1120" s="43"/>
      <c r="J1120" s="42"/>
      <c r="K1120" s="39"/>
    </row>
    <row r="1121" spans="4:11" x14ac:dyDescent="0.35">
      <c r="D1121" s="38"/>
      <c r="E1121" s="21"/>
      <c r="F1121" s="38"/>
      <c r="G1121" s="42"/>
      <c r="H1121" s="38"/>
      <c r="I1121" s="43"/>
      <c r="J1121" s="42"/>
      <c r="K1121" s="39"/>
    </row>
    <row r="1122" spans="4:11" x14ac:dyDescent="0.35">
      <c r="D1122" s="38"/>
      <c r="E1122" s="21"/>
      <c r="F1122" s="38"/>
      <c r="G1122" s="42"/>
      <c r="H1122" s="38"/>
      <c r="I1122" s="43"/>
      <c r="J1122" s="42"/>
      <c r="K1122" s="39"/>
    </row>
    <row r="1123" spans="4:11" x14ac:dyDescent="0.35">
      <c r="D1123" s="38"/>
      <c r="E1123" s="21"/>
      <c r="F1123" s="38"/>
      <c r="G1123" s="42"/>
      <c r="H1123" s="38"/>
      <c r="I1123" s="43"/>
      <c r="J1123" s="42"/>
      <c r="K1123" s="39"/>
    </row>
    <row r="1124" spans="4:11" x14ac:dyDescent="0.35">
      <c r="D1124" s="38"/>
      <c r="E1124" s="21"/>
      <c r="F1124" s="38"/>
      <c r="G1124" s="42"/>
      <c r="H1124" s="38"/>
      <c r="I1124" s="43"/>
      <c r="J1124" s="42"/>
      <c r="K1124" s="39"/>
    </row>
    <row r="1125" spans="4:11" x14ac:dyDescent="0.35">
      <c r="D1125" s="38"/>
      <c r="E1125" s="21"/>
      <c r="F1125" s="38"/>
      <c r="G1125" s="42"/>
      <c r="H1125" s="38"/>
      <c r="I1125" s="43"/>
      <c r="J1125" s="42"/>
      <c r="K1125" s="39"/>
    </row>
    <row r="1126" spans="4:11" x14ac:dyDescent="0.35">
      <c r="D1126" s="38"/>
      <c r="E1126" s="21"/>
      <c r="F1126" s="38"/>
      <c r="G1126" s="42"/>
      <c r="H1126" s="38"/>
      <c r="I1126" s="43"/>
      <c r="J1126" s="42"/>
      <c r="K1126" s="39"/>
    </row>
    <row r="1127" spans="4:11" x14ac:dyDescent="0.35">
      <c r="D1127" s="38"/>
      <c r="E1127" s="21"/>
      <c r="F1127" s="38"/>
      <c r="G1127" s="42"/>
      <c r="H1127" s="38"/>
      <c r="I1127" s="43"/>
      <c r="J1127" s="42"/>
      <c r="K1127" s="39"/>
    </row>
    <row r="1128" spans="4:11" x14ac:dyDescent="0.35">
      <c r="D1128" s="38"/>
      <c r="E1128" s="21"/>
      <c r="F1128" s="38"/>
      <c r="G1128" s="42"/>
      <c r="H1128" s="38"/>
      <c r="I1128" s="43"/>
      <c r="J1128" s="42"/>
      <c r="K1128" s="39"/>
    </row>
    <row r="1129" spans="4:11" x14ac:dyDescent="0.35">
      <c r="D1129" s="38"/>
      <c r="E1129" s="21"/>
      <c r="F1129" s="38"/>
      <c r="G1129" s="42"/>
      <c r="H1129" s="38"/>
      <c r="I1129" s="43"/>
      <c r="J1129" s="42"/>
      <c r="K1129" s="39"/>
    </row>
    <row r="1130" spans="4:11" x14ac:dyDescent="0.35">
      <c r="D1130" s="38"/>
      <c r="E1130" s="21"/>
      <c r="F1130" s="38"/>
      <c r="G1130" s="42"/>
      <c r="H1130" s="38"/>
      <c r="I1130" s="43"/>
      <c r="J1130" s="42"/>
      <c r="K1130" s="39"/>
    </row>
    <row r="1131" spans="4:11" x14ac:dyDescent="0.35">
      <c r="D1131" s="38"/>
      <c r="E1131" s="21"/>
      <c r="F1131" s="38"/>
      <c r="G1131" s="42"/>
      <c r="H1131" s="38"/>
      <c r="I1131" s="43"/>
      <c r="J1131" s="42"/>
      <c r="K1131" s="39"/>
    </row>
    <row r="1132" spans="4:11" x14ac:dyDescent="0.35">
      <c r="D1132" s="38"/>
      <c r="E1132" s="21"/>
      <c r="F1132" s="38"/>
      <c r="G1132" s="42"/>
      <c r="H1132" s="38"/>
      <c r="I1132" s="43"/>
      <c r="J1132" s="42"/>
      <c r="K1132" s="39"/>
    </row>
    <row r="1133" spans="4:11" x14ac:dyDescent="0.35">
      <c r="D1133" s="38"/>
      <c r="E1133" s="21"/>
      <c r="F1133" s="38"/>
      <c r="G1133" s="42"/>
      <c r="H1133" s="38"/>
      <c r="I1133" s="43"/>
      <c r="J1133" s="42"/>
      <c r="K1133" s="39"/>
    </row>
    <row r="1134" spans="4:11" x14ac:dyDescent="0.35">
      <c r="D1134" s="38"/>
      <c r="E1134" s="21"/>
      <c r="F1134" s="38"/>
      <c r="G1134" s="42"/>
      <c r="H1134" s="38"/>
      <c r="I1134" s="43"/>
      <c r="J1134" s="42"/>
      <c r="K1134" s="39"/>
    </row>
    <row r="1135" spans="4:11" x14ac:dyDescent="0.35">
      <c r="D1135" s="38"/>
      <c r="E1135" s="21"/>
      <c r="F1135" s="38"/>
      <c r="G1135" s="42"/>
      <c r="H1135" s="38"/>
      <c r="I1135" s="43"/>
      <c r="J1135" s="42"/>
      <c r="K1135" s="39"/>
    </row>
    <row r="1136" spans="4:11" x14ac:dyDescent="0.35">
      <c r="D1136" s="38"/>
      <c r="E1136" s="21"/>
      <c r="F1136" s="38"/>
      <c r="G1136" s="42"/>
      <c r="H1136" s="38"/>
      <c r="I1136" s="43"/>
      <c r="J1136" s="42"/>
      <c r="K1136" s="39"/>
    </row>
    <row r="1137" spans="4:11" x14ac:dyDescent="0.35">
      <c r="D1137" s="38"/>
      <c r="E1137" s="21"/>
      <c r="F1137" s="38"/>
      <c r="G1137" s="42"/>
      <c r="H1137" s="38"/>
      <c r="I1137" s="43"/>
      <c r="J1137" s="42"/>
      <c r="K1137" s="39"/>
    </row>
    <row r="1138" spans="4:11" x14ac:dyDescent="0.35">
      <c r="D1138" s="38"/>
      <c r="E1138" s="21"/>
      <c r="F1138" s="38"/>
      <c r="G1138" s="42"/>
      <c r="H1138" s="38"/>
      <c r="I1138" s="43"/>
      <c r="J1138" s="42"/>
      <c r="K1138" s="39"/>
    </row>
    <row r="1139" spans="4:11" x14ac:dyDescent="0.35">
      <c r="D1139" s="38"/>
      <c r="E1139" s="21"/>
      <c r="F1139" s="38"/>
      <c r="G1139" s="42"/>
      <c r="H1139" s="38"/>
      <c r="I1139" s="43"/>
      <c r="J1139" s="42"/>
      <c r="K1139" s="39"/>
    </row>
    <row r="1140" spans="4:11" x14ac:dyDescent="0.35">
      <c r="D1140" s="38"/>
      <c r="E1140" s="21"/>
      <c r="F1140" s="38"/>
      <c r="G1140" s="42"/>
      <c r="H1140" s="38"/>
      <c r="I1140" s="43"/>
      <c r="J1140" s="42"/>
      <c r="K1140" s="39"/>
    </row>
    <row r="1141" spans="4:11" x14ac:dyDescent="0.35">
      <c r="D1141" s="38"/>
      <c r="E1141" s="21"/>
      <c r="F1141" s="38"/>
      <c r="G1141" s="42"/>
      <c r="H1141" s="38"/>
      <c r="I1141" s="43"/>
      <c r="J1141" s="42"/>
      <c r="K1141" s="39"/>
    </row>
    <row r="1142" spans="4:11" x14ac:dyDescent="0.35">
      <c r="D1142" s="38"/>
      <c r="E1142" s="21"/>
      <c r="F1142" s="38"/>
      <c r="G1142" s="42"/>
      <c r="H1142" s="38"/>
      <c r="I1142" s="43"/>
      <c r="J1142" s="42"/>
      <c r="K1142" s="39"/>
    </row>
    <row r="1143" spans="4:11" x14ac:dyDescent="0.35">
      <c r="D1143" s="38"/>
      <c r="E1143" s="21"/>
      <c r="F1143" s="38"/>
      <c r="G1143" s="42"/>
      <c r="H1143" s="38"/>
      <c r="I1143" s="43"/>
      <c r="J1143" s="42"/>
      <c r="K1143" s="39"/>
    </row>
    <row r="1144" spans="4:11" x14ac:dyDescent="0.35">
      <c r="D1144" s="38"/>
      <c r="E1144" s="21"/>
      <c r="F1144" s="38"/>
      <c r="G1144" s="42"/>
      <c r="H1144" s="38"/>
      <c r="I1144" s="43"/>
      <c r="J1144" s="42"/>
      <c r="K1144" s="39"/>
    </row>
    <row r="1145" spans="4:11" x14ac:dyDescent="0.35">
      <c r="D1145" s="38"/>
      <c r="E1145" s="21"/>
      <c r="F1145" s="38"/>
      <c r="G1145" s="42"/>
      <c r="H1145" s="38"/>
      <c r="I1145" s="43"/>
      <c r="J1145" s="42"/>
      <c r="K1145" s="39"/>
    </row>
    <row r="1146" spans="4:11" x14ac:dyDescent="0.35">
      <c r="D1146" s="38"/>
      <c r="E1146" s="21"/>
      <c r="F1146" s="38"/>
      <c r="G1146" s="42"/>
      <c r="H1146" s="38"/>
      <c r="I1146" s="43"/>
      <c r="J1146" s="42"/>
      <c r="K1146" s="39"/>
    </row>
    <row r="1147" spans="4:11" x14ac:dyDescent="0.35">
      <c r="D1147" s="38"/>
      <c r="E1147" s="21"/>
      <c r="F1147" s="38"/>
      <c r="G1147" s="42"/>
      <c r="H1147" s="38"/>
      <c r="I1147" s="43"/>
      <c r="J1147" s="42"/>
      <c r="K1147" s="39"/>
    </row>
    <row r="1148" spans="4:11" x14ac:dyDescent="0.35">
      <c r="D1148" s="38"/>
      <c r="E1148" s="21"/>
      <c r="F1148" s="38"/>
      <c r="G1148" s="42"/>
      <c r="H1148" s="38"/>
      <c r="I1148" s="43"/>
      <c r="J1148" s="42"/>
      <c r="K1148" s="39"/>
    </row>
    <row r="1149" spans="4:11" x14ac:dyDescent="0.35">
      <c r="D1149" s="38"/>
      <c r="E1149" s="21"/>
      <c r="F1149" s="38"/>
      <c r="G1149" s="42"/>
      <c r="H1149" s="38"/>
      <c r="I1149" s="43"/>
      <c r="J1149" s="42"/>
      <c r="K1149" s="39"/>
    </row>
    <row r="1150" spans="4:11" x14ac:dyDescent="0.35">
      <c r="D1150" s="38"/>
      <c r="E1150" s="21"/>
      <c r="F1150" s="38"/>
      <c r="G1150" s="42"/>
      <c r="H1150" s="38"/>
      <c r="I1150" s="43"/>
      <c r="J1150" s="42"/>
      <c r="K1150" s="39"/>
    </row>
    <row r="1151" spans="4:11" x14ac:dyDescent="0.35">
      <c r="D1151" s="38"/>
      <c r="E1151" s="21"/>
      <c r="F1151" s="38"/>
      <c r="G1151" s="42"/>
      <c r="H1151" s="38"/>
      <c r="I1151" s="43"/>
      <c r="J1151" s="42"/>
      <c r="K1151" s="39"/>
    </row>
    <row r="1152" spans="4:11" x14ac:dyDescent="0.35">
      <c r="D1152" s="38"/>
      <c r="E1152" s="21"/>
      <c r="F1152" s="38"/>
      <c r="G1152" s="42"/>
      <c r="H1152" s="38"/>
      <c r="I1152" s="43"/>
      <c r="J1152" s="42"/>
      <c r="K1152" s="39"/>
    </row>
    <row r="1153" spans="4:11" x14ac:dyDescent="0.35">
      <c r="D1153" s="38"/>
      <c r="E1153" s="21"/>
      <c r="F1153" s="38"/>
      <c r="G1153" s="42"/>
      <c r="H1153" s="38"/>
      <c r="I1153" s="43"/>
      <c r="J1153" s="42"/>
      <c r="K1153" s="39"/>
    </row>
    <row r="1154" spans="4:11" x14ac:dyDescent="0.35">
      <c r="D1154" s="38"/>
      <c r="E1154" s="21"/>
      <c r="F1154" s="38"/>
      <c r="G1154" s="42"/>
      <c r="H1154" s="38"/>
      <c r="I1154" s="43"/>
      <c r="J1154" s="42"/>
      <c r="K1154" s="39"/>
    </row>
    <row r="1155" spans="4:11" x14ac:dyDescent="0.35">
      <c r="D1155" s="38"/>
      <c r="E1155" s="21"/>
      <c r="F1155" s="38"/>
      <c r="G1155" s="42"/>
      <c r="H1155" s="38"/>
      <c r="I1155" s="43"/>
      <c r="J1155" s="42"/>
      <c r="K1155" s="39"/>
    </row>
    <row r="1156" spans="4:11" x14ac:dyDescent="0.35">
      <c r="D1156" s="38"/>
      <c r="E1156" s="21"/>
      <c r="F1156" s="38"/>
      <c r="G1156" s="42"/>
      <c r="H1156" s="38"/>
      <c r="I1156" s="43"/>
      <c r="J1156" s="42"/>
      <c r="K1156" s="39"/>
    </row>
    <row r="1157" spans="4:11" x14ac:dyDescent="0.35">
      <c r="D1157" s="38"/>
      <c r="E1157" s="21"/>
      <c r="F1157" s="38"/>
      <c r="G1157" s="42"/>
      <c r="H1157" s="38"/>
      <c r="I1157" s="43"/>
      <c r="J1157" s="42"/>
      <c r="K1157" s="39"/>
    </row>
    <row r="1158" spans="4:11" x14ac:dyDescent="0.35">
      <c r="D1158" s="38"/>
      <c r="E1158" s="21"/>
      <c r="F1158" s="38"/>
      <c r="G1158" s="42"/>
      <c r="H1158" s="38"/>
      <c r="I1158" s="43"/>
      <c r="J1158" s="42"/>
      <c r="K1158" s="39"/>
    </row>
    <row r="1159" spans="4:11" x14ac:dyDescent="0.35">
      <c r="D1159" s="38"/>
      <c r="E1159" s="21"/>
      <c r="F1159" s="38"/>
      <c r="G1159" s="42"/>
      <c r="H1159" s="38"/>
      <c r="I1159" s="43"/>
      <c r="J1159" s="42"/>
      <c r="K1159" s="39"/>
    </row>
    <row r="1160" spans="4:11" x14ac:dyDescent="0.35">
      <c r="D1160" s="38"/>
      <c r="E1160" s="21"/>
      <c r="F1160" s="38"/>
      <c r="G1160" s="42"/>
      <c r="H1160" s="38"/>
      <c r="I1160" s="43"/>
      <c r="J1160" s="42"/>
      <c r="K1160" s="39"/>
    </row>
    <row r="1161" spans="4:11" x14ac:dyDescent="0.35">
      <c r="D1161" s="38"/>
      <c r="E1161" s="21"/>
      <c r="F1161" s="38"/>
      <c r="G1161" s="42"/>
      <c r="H1161" s="38"/>
      <c r="I1161" s="43"/>
      <c r="J1161" s="42"/>
      <c r="K1161" s="39"/>
    </row>
    <row r="1162" spans="4:11" x14ac:dyDescent="0.35">
      <c r="D1162" s="38"/>
      <c r="E1162" s="21"/>
      <c r="F1162" s="38"/>
      <c r="G1162" s="42"/>
      <c r="H1162" s="38"/>
      <c r="I1162" s="43"/>
      <c r="J1162" s="42"/>
      <c r="K1162" s="39"/>
    </row>
    <row r="1163" spans="4:11" x14ac:dyDescent="0.35">
      <c r="D1163" s="38"/>
      <c r="E1163" s="21"/>
      <c r="F1163" s="38"/>
      <c r="G1163" s="42"/>
      <c r="H1163" s="38"/>
      <c r="I1163" s="43"/>
      <c r="J1163" s="42"/>
      <c r="K1163" s="39"/>
    </row>
    <row r="1164" spans="4:11" x14ac:dyDescent="0.35">
      <c r="D1164" s="38"/>
      <c r="E1164" s="21"/>
      <c r="F1164" s="38"/>
      <c r="G1164" s="42"/>
      <c r="H1164" s="38"/>
      <c r="I1164" s="43"/>
      <c r="J1164" s="42"/>
      <c r="K1164" s="39"/>
    </row>
    <row r="1165" spans="4:11" x14ac:dyDescent="0.35">
      <c r="D1165" s="38"/>
      <c r="E1165" s="21"/>
      <c r="F1165" s="38"/>
      <c r="G1165" s="42"/>
      <c r="H1165" s="38"/>
      <c r="I1165" s="43"/>
      <c r="J1165" s="42"/>
      <c r="K1165" s="39"/>
    </row>
    <row r="1166" spans="4:11" x14ac:dyDescent="0.35">
      <c r="D1166" s="38"/>
      <c r="E1166" s="21"/>
      <c r="F1166" s="38"/>
      <c r="G1166" s="42"/>
      <c r="H1166" s="38"/>
      <c r="I1166" s="43"/>
      <c r="J1166" s="42"/>
      <c r="K1166" s="39"/>
    </row>
    <row r="1167" spans="4:11" x14ac:dyDescent="0.35">
      <c r="D1167" s="38"/>
      <c r="E1167" s="21"/>
      <c r="F1167" s="38"/>
      <c r="G1167" s="42"/>
      <c r="H1167" s="38"/>
      <c r="I1167" s="43"/>
      <c r="J1167" s="42"/>
      <c r="K1167" s="39"/>
    </row>
    <row r="1168" spans="4:11" x14ac:dyDescent="0.35">
      <c r="D1168" s="38"/>
      <c r="E1168" s="21"/>
      <c r="F1168" s="38"/>
      <c r="G1168" s="42"/>
      <c r="H1168" s="38"/>
      <c r="I1168" s="43"/>
      <c r="J1168" s="42"/>
      <c r="K1168" s="39"/>
    </row>
    <row r="1169" spans="4:11" x14ac:dyDescent="0.35">
      <c r="D1169" s="38"/>
      <c r="E1169" s="21"/>
      <c r="F1169" s="38"/>
      <c r="G1169" s="42"/>
      <c r="H1169" s="38"/>
      <c r="I1169" s="43"/>
      <c r="J1169" s="42"/>
      <c r="K1169" s="39"/>
    </row>
    <row r="1170" spans="4:11" x14ac:dyDescent="0.35">
      <c r="D1170" s="38"/>
      <c r="E1170" s="21"/>
      <c r="F1170" s="38"/>
      <c r="G1170" s="42"/>
      <c r="H1170" s="38"/>
      <c r="I1170" s="43"/>
      <c r="J1170" s="42"/>
      <c r="K1170" s="39"/>
    </row>
    <row r="1171" spans="4:11" x14ac:dyDescent="0.35">
      <c r="D1171" s="38"/>
      <c r="E1171" s="21"/>
      <c r="F1171" s="38"/>
      <c r="G1171" s="42"/>
      <c r="H1171" s="38"/>
      <c r="I1171" s="43"/>
      <c r="J1171" s="42"/>
      <c r="K1171" s="39"/>
    </row>
    <row r="1172" spans="4:11" x14ac:dyDescent="0.35">
      <c r="D1172" s="38"/>
      <c r="E1172" s="21"/>
      <c r="F1172" s="38"/>
      <c r="G1172" s="42"/>
      <c r="H1172" s="38"/>
      <c r="I1172" s="43"/>
      <c r="J1172" s="42"/>
      <c r="K1172" s="39"/>
    </row>
    <row r="1173" spans="4:11" x14ac:dyDescent="0.35">
      <c r="D1173" s="38"/>
      <c r="E1173" s="21"/>
      <c r="F1173" s="38"/>
      <c r="G1173" s="42"/>
      <c r="H1173" s="38"/>
      <c r="I1173" s="43"/>
      <c r="J1173" s="42"/>
      <c r="K1173" s="39"/>
    </row>
    <row r="1174" spans="4:11" x14ac:dyDescent="0.35">
      <c r="D1174" s="38"/>
      <c r="E1174" s="21"/>
      <c r="F1174" s="38"/>
      <c r="G1174" s="42"/>
      <c r="H1174" s="38"/>
      <c r="I1174" s="43"/>
      <c r="J1174" s="42"/>
      <c r="K1174" s="39"/>
    </row>
    <row r="1175" spans="4:11" x14ac:dyDescent="0.35">
      <c r="D1175" s="38"/>
      <c r="E1175" s="21"/>
      <c r="F1175" s="38"/>
      <c r="G1175" s="42"/>
      <c r="H1175" s="38"/>
      <c r="I1175" s="43"/>
      <c r="J1175" s="42"/>
      <c r="K1175" s="39"/>
    </row>
    <row r="1176" spans="4:11" x14ac:dyDescent="0.35">
      <c r="D1176" s="38"/>
      <c r="E1176" s="21"/>
      <c r="F1176" s="38"/>
      <c r="G1176" s="42"/>
      <c r="H1176" s="38"/>
      <c r="I1176" s="43"/>
      <c r="J1176" s="42"/>
      <c r="K1176" s="39"/>
    </row>
    <row r="1177" spans="4:11" x14ac:dyDescent="0.35">
      <c r="D1177" s="38"/>
      <c r="E1177" s="21"/>
      <c r="F1177" s="38"/>
      <c r="G1177" s="42"/>
      <c r="H1177" s="38"/>
      <c r="I1177" s="43"/>
      <c r="J1177" s="42"/>
      <c r="K1177" s="39"/>
    </row>
    <row r="1178" spans="4:11" x14ac:dyDescent="0.35">
      <c r="D1178" s="38"/>
      <c r="E1178" s="21"/>
      <c r="F1178" s="38"/>
      <c r="G1178" s="42"/>
      <c r="H1178" s="38"/>
      <c r="I1178" s="43"/>
      <c r="J1178" s="42"/>
      <c r="K1178" s="39"/>
    </row>
    <row r="1179" spans="4:11" x14ac:dyDescent="0.35">
      <c r="D1179" s="38"/>
      <c r="E1179" s="21"/>
      <c r="F1179" s="38"/>
      <c r="G1179" s="42"/>
      <c r="H1179" s="38"/>
      <c r="I1179" s="43"/>
      <c r="J1179" s="42"/>
      <c r="K1179" s="39"/>
    </row>
    <row r="1180" spans="4:11" x14ac:dyDescent="0.35">
      <c r="D1180" s="38"/>
      <c r="E1180" s="21"/>
      <c r="F1180" s="38"/>
      <c r="G1180" s="42"/>
      <c r="H1180" s="38"/>
      <c r="I1180" s="43"/>
      <c r="J1180" s="42"/>
      <c r="K1180" s="39"/>
    </row>
    <row r="1181" spans="4:11" x14ac:dyDescent="0.35">
      <c r="D1181" s="38"/>
      <c r="E1181" s="21"/>
      <c r="F1181" s="38"/>
      <c r="G1181" s="42"/>
      <c r="H1181" s="38"/>
      <c r="I1181" s="43"/>
      <c r="J1181" s="42"/>
      <c r="K1181" s="39"/>
    </row>
    <row r="1182" spans="4:11" x14ac:dyDescent="0.35">
      <c r="D1182" s="38"/>
      <c r="E1182" s="21"/>
      <c r="F1182" s="38"/>
      <c r="G1182" s="42"/>
      <c r="H1182" s="38"/>
      <c r="I1182" s="43"/>
      <c r="J1182" s="42"/>
      <c r="K1182" s="39"/>
    </row>
    <row r="1183" spans="4:11" x14ac:dyDescent="0.35">
      <c r="D1183" s="38"/>
      <c r="E1183" s="21"/>
      <c r="F1183" s="38"/>
      <c r="G1183" s="42"/>
      <c r="H1183" s="38"/>
      <c r="I1183" s="43"/>
      <c r="J1183" s="42"/>
      <c r="K1183" s="39"/>
    </row>
    <row r="1184" spans="4:11" x14ac:dyDescent="0.35">
      <c r="D1184" s="38"/>
      <c r="E1184" s="21"/>
      <c r="F1184" s="38"/>
      <c r="G1184" s="42"/>
      <c r="H1184" s="38"/>
      <c r="I1184" s="43"/>
      <c r="J1184" s="42"/>
      <c r="K1184" s="39"/>
    </row>
    <row r="1185" spans="4:11" x14ac:dyDescent="0.35">
      <c r="D1185" s="38"/>
      <c r="E1185" s="21"/>
      <c r="F1185" s="38"/>
      <c r="G1185" s="42"/>
      <c r="H1185" s="38"/>
      <c r="I1185" s="43"/>
      <c r="J1185" s="42"/>
      <c r="K1185" s="39"/>
    </row>
    <row r="1186" spans="4:11" x14ac:dyDescent="0.35">
      <c r="D1186" s="38"/>
      <c r="E1186" s="21"/>
      <c r="F1186" s="38"/>
      <c r="G1186" s="42"/>
      <c r="H1186" s="38"/>
      <c r="I1186" s="43"/>
      <c r="J1186" s="42"/>
      <c r="K1186" s="39"/>
    </row>
    <row r="1187" spans="4:11" x14ac:dyDescent="0.35">
      <c r="D1187" s="38"/>
      <c r="E1187" s="21"/>
      <c r="F1187" s="38"/>
      <c r="G1187" s="42"/>
      <c r="H1187" s="38"/>
      <c r="I1187" s="43"/>
      <c r="J1187" s="42"/>
      <c r="K1187" s="39"/>
    </row>
    <row r="1188" spans="4:11" x14ac:dyDescent="0.35">
      <c r="D1188" s="38"/>
      <c r="E1188" s="21"/>
      <c r="F1188" s="38"/>
      <c r="G1188" s="42"/>
      <c r="H1188" s="38"/>
      <c r="I1188" s="43"/>
      <c r="J1188" s="42"/>
      <c r="K1188" s="39"/>
    </row>
    <row r="1189" spans="4:11" x14ac:dyDescent="0.35">
      <c r="D1189" s="38"/>
      <c r="E1189" s="21"/>
      <c r="F1189" s="38"/>
      <c r="G1189" s="42"/>
      <c r="H1189" s="38"/>
      <c r="I1189" s="43"/>
      <c r="J1189" s="42"/>
      <c r="K1189" s="39"/>
    </row>
    <row r="1190" spans="4:11" x14ac:dyDescent="0.35">
      <c r="D1190" s="38"/>
      <c r="E1190" s="21"/>
      <c r="F1190" s="38"/>
      <c r="G1190" s="42"/>
      <c r="H1190" s="38"/>
      <c r="I1190" s="43"/>
      <c r="J1190" s="42"/>
      <c r="K1190" s="39"/>
    </row>
    <row r="1191" spans="4:11" x14ac:dyDescent="0.35">
      <c r="D1191" s="38"/>
      <c r="E1191" s="21"/>
      <c r="F1191" s="38"/>
      <c r="G1191" s="42"/>
      <c r="H1191" s="38"/>
      <c r="I1191" s="43"/>
      <c r="J1191" s="42"/>
      <c r="K1191" s="39"/>
    </row>
    <row r="1192" spans="4:11" x14ac:dyDescent="0.35">
      <c r="D1192" s="38"/>
      <c r="E1192" s="21"/>
      <c r="F1192" s="38"/>
      <c r="G1192" s="42"/>
      <c r="H1192" s="38"/>
      <c r="I1192" s="43"/>
      <c r="J1192" s="42"/>
      <c r="K1192" s="39"/>
    </row>
    <row r="1193" spans="4:11" x14ac:dyDescent="0.35">
      <c r="D1193" s="38"/>
      <c r="E1193" s="21"/>
      <c r="F1193" s="38"/>
      <c r="G1193" s="42"/>
      <c r="H1193" s="38"/>
      <c r="I1193" s="43"/>
      <c r="J1193" s="42"/>
      <c r="K1193" s="39"/>
    </row>
    <row r="1194" spans="4:11" x14ac:dyDescent="0.35">
      <c r="D1194" s="38"/>
      <c r="E1194" s="21"/>
      <c r="F1194" s="38"/>
      <c r="G1194" s="42"/>
      <c r="H1194" s="38"/>
      <c r="I1194" s="43"/>
      <c r="J1194" s="42"/>
      <c r="K1194" s="39"/>
    </row>
    <row r="1195" spans="4:11" x14ac:dyDescent="0.35">
      <c r="D1195" s="38"/>
      <c r="E1195" s="21"/>
      <c r="F1195" s="38"/>
      <c r="G1195" s="42"/>
      <c r="H1195" s="38"/>
      <c r="I1195" s="43"/>
      <c r="J1195" s="42"/>
      <c r="K1195" s="39"/>
    </row>
    <row r="1196" spans="4:11" x14ac:dyDescent="0.35">
      <c r="D1196" s="38"/>
      <c r="E1196" s="21"/>
      <c r="F1196" s="38"/>
      <c r="G1196" s="42"/>
      <c r="H1196" s="38"/>
      <c r="I1196" s="43"/>
      <c r="J1196" s="42"/>
      <c r="K1196" s="39"/>
    </row>
    <row r="1197" spans="4:11" x14ac:dyDescent="0.35">
      <c r="D1197" s="38"/>
      <c r="E1197" s="21"/>
      <c r="F1197" s="38"/>
      <c r="G1197" s="42"/>
      <c r="H1197" s="38"/>
      <c r="I1197" s="43"/>
      <c r="J1197" s="42"/>
      <c r="K1197" s="39"/>
    </row>
    <row r="1198" spans="4:11" x14ac:dyDescent="0.35">
      <c r="D1198" s="38"/>
      <c r="E1198" s="21"/>
      <c r="F1198" s="38"/>
      <c r="G1198" s="42"/>
      <c r="H1198" s="38"/>
      <c r="I1198" s="43"/>
      <c r="J1198" s="42"/>
      <c r="K1198" s="39"/>
    </row>
    <row r="1199" spans="4:11" x14ac:dyDescent="0.35">
      <c r="D1199" s="38"/>
      <c r="E1199" s="21"/>
      <c r="F1199" s="38"/>
      <c r="G1199" s="42"/>
      <c r="H1199" s="38"/>
      <c r="I1199" s="43"/>
      <c r="J1199" s="42"/>
      <c r="K1199" s="39"/>
    </row>
    <row r="1200" spans="4:11" x14ac:dyDescent="0.35">
      <c r="D1200" s="38"/>
      <c r="E1200" s="21"/>
      <c r="F1200" s="38"/>
      <c r="G1200" s="42"/>
      <c r="H1200" s="38"/>
      <c r="I1200" s="43"/>
      <c r="J1200" s="42"/>
      <c r="K1200" s="39"/>
    </row>
    <row r="1201" spans="4:11" x14ac:dyDescent="0.35">
      <c r="D1201" s="38"/>
      <c r="E1201" s="21"/>
      <c r="F1201" s="38"/>
      <c r="G1201" s="42"/>
      <c r="H1201" s="38"/>
      <c r="I1201" s="43"/>
      <c r="J1201" s="42"/>
      <c r="K1201" s="39"/>
    </row>
    <row r="1202" spans="4:11" x14ac:dyDescent="0.35">
      <c r="D1202" s="38"/>
      <c r="E1202" s="21"/>
      <c r="F1202" s="38"/>
      <c r="G1202" s="42"/>
      <c r="H1202" s="38"/>
      <c r="I1202" s="43"/>
      <c r="J1202" s="42"/>
      <c r="K1202" s="39"/>
    </row>
    <row r="1203" spans="4:11" x14ac:dyDescent="0.35">
      <c r="D1203" s="38"/>
      <c r="E1203" s="21"/>
      <c r="F1203" s="38"/>
      <c r="G1203" s="42"/>
      <c r="H1203" s="38"/>
      <c r="I1203" s="43"/>
      <c r="J1203" s="42"/>
      <c r="K1203" s="39"/>
    </row>
    <row r="1204" spans="4:11" x14ac:dyDescent="0.35">
      <c r="D1204" s="38"/>
      <c r="E1204" s="21"/>
      <c r="F1204" s="38"/>
      <c r="G1204" s="42"/>
      <c r="H1204" s="38"/>
      <c r="I1204" s="43"/>
      <c r="J1204" s="42"/>
      <c r="K1204" s="39"/>
    </row>
    <row r="1205" spans="4:11" x14ac:dyDescent="0.35">
      <c r="D1205" s="38"/>
      <c r="E1205" s="21"/>
      <c r="F1205" s="38"/>
      <c r="G1205" s="42"/>
      <c r="H1205" s="38"/>
      <c r="I1205" s="43"/>
      <c r="J1205" s="42"/>
      <c r="K1205" s="39"/>
    </row>
    <row r="1206" spans="4:11" x14ac:dyDescent="0.35">
      <c r="D1206" s="38"/>
      <c r="E1206" s="21"/>
      <c r="F1206" s="38"/>
      <c r="G1206" s="42"/>
      <c r="H1206" s="38"/>
      <c r="I1206" s="43"/>
      <c r="J1206" s="42"/>
      <c r="K1206" s="39"/>
    </row>
    <row r="1207" spans="4:11" x14ac:dyDescent="0.35">
      <c r="D1207" s="38"/>
      <c r="E1207" s="21"/>
      <c r="F1207" s="38"/>
      <c r="G1207" s="42"/>
      <c r="H1207" s="38"/>
      <c r="I1207" s="43"/>
      <c r="J1207" s="42"/>
      <c r="K1207" s="39"/>
    </row>
    <row r="1208" spans="4:11" x14ac:dyDescent="0.35">
      <c r="D1208" s="38"/>
      <c r="E1208" s="21"/>
      <c r="F1208" s="38"/>
      <c r="G1208" s="42"/>
      <c r="H1208" s="38"/>
      <c r="I1208" s="43"/>
      <c r="J1208" s="42"/>
      <c r="K1208" s="39"/>
    </row>
    <row r="1209" spans="4:11" x14ac:dyDescent="0.35">
      <c r="D1209" s="38"/>
      <c r="E1209" s="21"/>
      <c r="F1209" s="38"/>
      <c r="G1209" s="42"/>
      <c r="H1209" s="38"/>
      <c r="I1209" s="43"/>
      <c r="J1209" s="42"/>
      <c r="K1209" s="39"/>
    </row>
    <row r="1210" spans="4:11" x14ac:dyDescent="0.35">
      <c r="D1210" s="38"/>
      <c r="E1210" s="21"/>
      <c r="F1210" s="38"/>
      <c r="G1210" s="42"/>
      <c r="H1210" s="38"/>
      <c r="I1210" s="43"/>
      <c r="J1210" s="42"/>
      <c r="K1210" s="39"/>
    </row>
    <row r="1211" spans="4:11" x14ac:dyDescent="0.35">
      <c r="D1211" s="38"/>
      <c r="E1211" s="21"/>
      <c r="F1211" s="38"/>
      <c r="G1211" s="42"/>
      <c r="H1211" s="38"/>
      <c r="I1211" s="43"/>
      <c r="J1211" s="42"/>
      <c r="K1211" s="39"/>
    </row>
    <row r="1212" spans="4:11" x14ac:dyDescent="0.35">
      <c r="D1212" s="38"/>
      <c r="E1212" s="21"/>
      <c r="F1212" s="38"/>
      <c r="G1212" s="42"/>
      <c r="H1212" s="38"/>
      <c r="I1212" s="43"/>
      <c r="J1212" s="42"/>
      <c r="K1212" s="39"/>
    </row>
    <row r="1213" spans="4:11" x14ac:dyDescent="0.35">
      <c r="D1213" s="38"/>
      <c r="E1213" s="21"/>
      <c r="F1213" s="38"/>
      <c r="G1213" s="42"/>
      <c r="H1213" s="38"/>
      <c r="I1213" s="43"/>
      <c r="J1213" s="42"/>
      <c r="K1213" s="39"/>
    </row>
    <row r="1214" spans="4:11" x14ac:dyDescent="0.35">
      <c r="D1214" s="38"/>
      <c r="E1214" s="21"/>
      <c r="F1214" s="38"/>
      <c r="G1214" s="42"/>
      <c r="H1214" s="38"/>
      <c r="I1214" s="43"/>
      <c r="J1214" s="42"/>
      <c r="K1214" s="39"/>
    </row>
    <row r="1215" spans="4:11" x14ac:dyDescent="0.35">
      <c r="D1215" s="38"/>
      <c r="E1215" s="21"/>
      <c r="F1215" s="38"/>
      <c r="G1215" s="42"/>
      <c r="H1215" s="38"/>
      <c r="I1215" s="43"/>
      <c r="J1215" s="42"/>
      <c r="K1215" s="39"/>
    </row>
    <row r="1216" spans="4:11" x14ac:dyDescent="0.35">
      <c r="D1216" s="38"/>
      <c r="E1216" s="21"/>
      <c r="F1216" s="38"/>
      <c r="G1216" s="42"/>
      <c r="H1216" s="38"/>
      <c r="I1216" s="43"/>
      <c r="J1216" s="42"/>
      <c r="K1216" s="39"/>
    </row>
    <row r="1217" spans="4:11" x14ac:dyDescent="0.35">
      <c r="D1217" s="38"/>
      <c r="E1217" s="21"/>
      <c r="F1217" s="38"/>
      <c r="G1217" s="42"/>
      <c r="H1217" s="38"/>
      <c r="I1217" s="43"/>
      <c r="J1217" s="42"/>
      <c r="K1217" s="39"/>
    </row>
    <row r="1218" spans="4:11" x14ac:dyDescent="0.35">
      <c r="D1218" s="38"/>
      <c r="E1218" s="21"/>
      <c r="F1218" s="38"/>
      <c r="G1218" s="42"/>
      <c r="H1218" s="38"/>
      <c r="I1218" s="43"/>
      <c r="J1218" s="42"/>
      <c r="K1218" s="39"/>
    </row>
    <row r="1219" spans="4:11" x14ac:dyDescent="0.35">
      <c r="D1219" s="38"/>
      <c r="E1219" s="21"/>
      <c r="F1219" s="38"/>
      <c r="G1219" s="42"/>
      <c r="H1219" s="38"/>
      <c r="I1219" s="43"/>
      <c r="J1219" s="42"/>
      <c r="K1219" s="39"/>
    </row>
    <row r="1220" spans="4:11" x14ac:dyDescent="0.35">
      <c r="D1220" s="38"/>
      <c r="E1220" s="21"/>
      <c r="F1220" s="38"/>
      <c r="G1220" s="42"/>
      <c r="H1220" s="38"/>
      <c r="I1220" s="43"/>
      <c r="J1220" s="42"/>
      <c r="K1220" s="39"/>
    </row>
    <row r="1221" spans="4:11" x14ac:dyDescent="0.35">
      <c r="D1221" s="38"/>
      <c r="E1221" s="21"/>
      <c r="F1221" s="38"/>
      <c r="G1221" s="42"/>
      <c r="H1221" s="38"/>
      <c r="I1221" s="43"/>
      <c r="J1221" s="42"/>
      <c r="K1221" s="39"/>
    </row>
    <row r="1222" spans="4:11" x14ac:dyDescent="0.35">
      <c r="D1222" s="38"/>
      <c r="E1222" s="21"/>
      <c r="F1222" s="38"/>
      <c r="G1222" s="42"/>
      <c r="H1222" s="38"/>
      <c r="I1222" s="43"/>
      <c r="J1222" s="42"/>
      <c r="K1222" s="39"/>
    </row>
    <row r="1223" spans="4:11" x14ac:dyDescent="0.35">
      <c r="D1223" s="38"/>
      <c r="E1223" s="21"/>
      <c r="F1223" s="38"/>
      <c r="G1223" s="42"/>
      <c r="H1223" s="38"/>
      <c r="I1223" s="43"/>
      <c r="J1223" s="42"/>
      <c r="K1223" s="39"/>
    </row>
    <row r="1224" spans="4:11" x14ac:dyDescent="0.35">
      <c r="D1224" s="38"/>
      <c r="E1224" s="21"/>
      <c r="F1224" s="38"/>
      <c r="G1224" s="42"/>
      <c r="H1224" s="38"/>
      <c r="I1224" s="43"/>
      <c r="J1224" s="42"/>
      <c r="K1224" s="39"/>
    </row>
    <row r="1225" spans="4:11" x14ac:dyDescent="0.35">
      <c r="D1225" s="38"/>
      <c r="E1225" s="21"/>
      <c r="F1225" s="38"/>
      <c r="G1225" s="42"/>
      <c r="H1225" s="38"/>
      <c r="I1225" s="43"/>
      <c r="J1225" s="42"/>
      <c r="K1225" s="39"/>
    </row>
    <row r="1226" spans="4:11" x14ac:dyDescent="0.35">
      <c r="D1226" s="38"/>
      <c r="E1226" s="21"/>
      <c r="F1226" s="38"/>
      <c r="G1226" s="42"/>
      <c r="H1226" s="38"/>
      <c r="I1226" s="43"/>
      <c r="J1226" s="42"/>
      <c r="K1226" s="39"/>
    </row>
    <row r="1227" spans="4:11" x14ac:dyDescent="0.35">
      <c r="D1227" s="38"/>
      <c r="E1227" s="21"/>
      <c r="F1227" s="38"/>
      <c r="G1227" s="42"/>
      <c r="H1227" s="38"/>
      <c r="I1227" s="43"/>
      <c r="J1227" s="42"/>
      <c r="K1227" s="39"/>
    </row>
    <row r="1228" spans="4:11" x14ac:dyDescent="0.35">
      <c r="D1228" s="38"/>
      <c r="E1228" s="21"/>
      <c r="F1228" s="38"/>
      <c r="G1228" s="42"/>
      <c r="H1228" s="38"/>
      <c r="I1228" s="43"/>
      <c r="J1228" s="42"/>
      <c r="K1228" s="39"/>
    </row>
    <row r="1229" spans="4:11" x14ac:dyDescent="0.35">
      <c r="D1229" s="38"/>
      <c r="E1229" s="21"/>
      <c r="F1229" s="38"/>
      <c r="G1229" s="42"/>
      <c r="H1229" s="38"/>
      <c r="I1229" s="43"/>
      <c r="J1229" s="42"/>
      <c r="K1229" s="39"/>
    </row>
    <row r="1230" spans="4:11" x14ac:dyDescent="0.35">
      <c r="D1230" s="38"/>
      <c r="E1230" s="21"/>
      <c r="F1230" s="38"/>
      <c r="G1230" s="42"/>
      <c r="H1230" s="38"/>
      <c r="I1230" s="43"/>
      <c r="J1230" s="42"/>
      <c r="K1230" s="39"/>
    </row>
    <row r="1231" spans="4:11" x14ac:dyDescent="0.35">
      <c r="D1231" s="38"/>
      <c r="E1231" s="21"/>
      <c r="F1231" s="38"/>
      <c r="G1231" s="42"/>
      <c r="H1231" s="38"/>
      <c r="I1231" s="43"/>
      <c r="J1231" s="42"/>
      <c r="K1231" s="39"/>
    </row>
    <row r="1232" spans="4:11" x14ac:dyDescent="0.35">
      <c r="D1232" s="38"/>
      <c r="E1232" s="21"/>
      <c r="F1232" s="38"/>
      <c r="G1232" s="42"/>
      <c r="H1232" s="38"/>
      <c r="I1232" s="43"/>
      <c r="J1232" s="42"/>
      <c r="K1232" s="39"/>
    </row>
    <row r="1233" spans="4:11" x14ac:dyDescent="0.35">
      <c r="D1233" s="38"/>
      <c r="E1233" s="21"/>
      <c r="F1233" s="38"/>
      <c r="G1233" s="42"/>
      <c r="H1233" s="38"/>
      <c r="I1233" s="43"/>
      <c r="J1233" s="42"/>
      <c r="K1233" s="39"/>
    </row>
    <row r="1234" spans="4:11" x14ac:dyDescent="0.35">
      <c r="D1234" s="38"/>
      <c r="E1234" s="21"/>
      <c r="F1234" s="38"/>
      <c r="G1234" s="42"/>
      <c r="H1234" s="38"/>
      <c r="I1234" s="43"/>
      <c r="J1234" s="42"/>
      <c r="K1234" s="39"/>
    </row>
    <row r="1235" spans="4:11" x14ac:dyDescent="0.35">
      <c r="D1235" s="38"/>
      <c r="E1235" s="21"/>
      <c r="F1235" s="38"/>
      <c r="G1235" s="42"/>
      <c r="H1235" s="38"/>
      <c r="I1235" s="43"/>
      <c r="J1235" s="42"/>
      <c r="K1235" s="39"/>
    </row>
    <row r="1236" spans="4:11" x14ac:dyDescent="0.35">
      <c r="D1236" s="38"/>
      <c r="E1236" s="21"/>
      <c r="F1236" s="38"/>
      <c r="G1236" s="42"/>
      <c r="H1236" s="38"/>
      <c r="I1236" s="43"/>
      <c r="J1236" s="42"/>
      <c r="K1236" s="39"/>
    </row>
    <row r="1237" spans="4:11" x14ac:dyDescent="0.35">
      <c r="D1237" s="38"/>
      <c r="E1237" s="21"/>
      <c r="F1237" s="38"/>
      <c r="G1237" s="42"/>
      <c r="H1237" s="38"/>
      <c r="I1237" s="43"/>
      <c r="J1237" s="42"/>
      <c r="K1237" s="39"/>
    </row>
    <row r="1238" spans="4:11" x14ac:dyDescent="0.35">
      <c r="D1238" s="38"/>
      <c r="E1238" s="21"/>
      <c r="F1238" s="38"/>
      <c r="G1238" s="42"/>
      <c r="H1238" s="38"/>
      <c r="I1238" s="43"/>
      <c r="J1238" s="42"/>
      <c r="K1238" s="39"/>
    </row>
  </sheetData>
  <conditionalFormatting sqref="A2:K36 A37:E37 G37:K37">
    <cfRule type="expression" dxfId="24" priority="27">
      <formula>IF(NOT($D2=""),TRUE,FALSE)</formula>
    </cfRule>
  </conditionalFormatting>
  <conditionalFormatting sqref="A38:K1238">
    <cfRule type="expression" dxfId="23" priority="3">
      <formula>IF(NOT($D38=""),TRUE,FALSE)</formula>
    </cfRule>
  </conditionalFormatting>
  <conditionalFormatting sqref="F1:F36">
    <cfRule type="containsText" dxfId="22" priority="28" operator="containsText" text="NO LABEL">
      <formula>NOT(ISERROR(SEARCH("NO LABEL",F1)))</formula>
    </cfRule>
  </conditionalFormatting>
  <conditionalFormatting sqref="G6:I8 G9:H15">
    <cfRule type="expression" dxfId="21" priority="65">
      <formula>IF(NOT($D6=""),TRUE,FALSE)</formula>
    </cfRule>
  </conditionalFormatting>
  <conditionalFormatting sqref="H16">
    <cfRule type="expression" dxfId="19" priority="64">
      <formula>IF(NOT($D16=""),TRUE,FALSE)</formula>
    </cfRule>
  </conditionalFormatting>
  <conditionalFormatting sqref="H18">
    <cfRule type="expression" dxfId="18" priority="61">
      <formula>IF(NOT($D18=""),TRUE,FALSE)</formula>
    </cfRule>
  </conditionalFormatting>
  <conditionalFormatting sqref="H20">
    <cfRule type="expression" dxfId="17" priority="58">
      <formula>IF(NOT($D20=""),TRUE,FALSE)</formula>
    </cfRule>
  </conditionalFormatting>
  <conditionalFormatting sqref="H22">
    <cfRule type="expression" dxfId="16" priority="55">
      <formula>IF(NOT($D22=""),TRUE,FALSE)</formula>
    </cfRule>
  </conditionalFormatting>
  <conditionalFormatting sqref="H24">
    <cfRule type="expression" dxfId="15" priority="52">
      <formula>IF(NOT($D24=""),TRUE,FALSE)</formula>
    </cfRule>
  </conditionalFormatting>
  <conditionalFormatting sqref="H26">
    <cfRule type="expression" dxfId="14" priority="49">
      <formula>IF(NOT($D26=""),TRUE,FALSE)</formula>
    </cfRule>
  </conditionalFormatting>
  <conditionalFormatting sqref="I1:I1048576 F38:F1048576">
    <cfRule type="containsText" dxfId="13" priority="1" operator="containsText" text="NO LABEL">
      <formula>NOT(ISERROR(SEARCH("NO LABEL",F1)))</formula>
    </cfRule>
  </conditionalFormatting>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beginsWith" priority="2" operator="beginsWith" id="{66643884-F966-4318-8072-3A035A36E9D8}">
            <xm:f>LEFT(H1,LEN("-"))="-"</xm:f>
            <xm:f>"-"</xm:f>
            <x14:dxf>
              <font>
                <b/>
                <i val="0"/>
                <color rgb="FFFF0000"/>
              </font>
            </x14:dxf>
          </x14:cfRule>
          <xm:sqref>H1:H1048576</xm:sqref>
        </x14:conditionalFormatting>
        <x14:conditionalFormatting xmlns:xm="http://schemas.microsoft.com/office/excel/2006/main">
          <x14:cfRule type="beginsWith" priority="7" operator="beginsWith" id="{6166F3CD-DA42-49C1-A504-B070296C0DFE}">
            <xm:f>LEFT(I525,LEN("-"))="-"</xm:f>
            <xm:f>"-"</xm:f>
            <x14:dxf>
              <font>
                <b/>
                <i val="0"/>
                <color rgb="FFFF0000"/>
              </font>
            </x14:dxf>
          </x14:cfRule>
          <xm:sqref>I525:I527</xm:sqref>
        </x14:conditionalFormatting>
        <x14:conditionalFormatting xmlns:xm="http://schemas.microsoft.com/office/excel/2006/main">
          <x14:cfRule type="beginsWith" priority="5" operator="beginsWith" id="{5ABE6DD9-0677-41DF-94ED-C65257CD7273}">
            <xm:f>LEFT(I581,LEN("-"))="-"</xm:f>
            <xm:f>"-"</xm:f>
            <x14:dxf>
              <font>
                <b/>
                <i val="0"/>
                <color rgb="FFFF0000"/>
              </font>
            </x14:dxf>
          </x14:cfRule>
          <xm:sqref>I581:I585</xm:sqref>
        </x14:conditionalFormatting>
        <x14:conditionalFormatting xmlns:xm="http://schemas.microsoft.com/office/excel/2006/main">
          <x14:cfRule type="beginsWith" priority="4" operator="beginsWith" id="{32173756-5549-4495-BCD7-A68345057B72}">
            <xm:f>LEFT(I625,LEN("-"))="-"</xm:f>
            <xm:f>"-"</xm:f>
            <x14:dxf>
              <font>
                <b/>
                <i val="0"/>
                <color rgb="FFFF0000"/>
              </font>
            </x14:dxf>
          </x14:cfRule>
          <xm:sqref>I625:I627</xm:sqref>
        </x14:conditionalFormatting>
        <x14:conditionalFormatting xmlns:xm="http://schemas.microsoft.com/office/excel/2006/main">
          <x14:cfRule type="beginsWith" priority="20" operator="beginsWith" id="{BD81E47F-3927-46F7-9B57-FF2294F55F00}">
            <xm:f>LEFT(I662,LEN("-"))="-"</xm:f>
            <xm:f>"-"</xm:f>
            <x14:dxf>
              <font>
                <b/>
                <i val="0"/>
                <color rgb="FFFF0000"/>
              </font>
            </x14:dxf>
          </x14:cfRule>
          <xm:sqref>I662:I664</xm:sqref>
        </x14:conditionalFormatting>
        <x14:conditionalFormatting xmlns:xm="http://schemas.microsoft.com/office/excel/2006/main">
          <x14:cfRule type="beginsWith" priority="19" operator="beginsWith" id="{0F65E434-4225-4FC1-95DF-C6F95DDEF2E8}">
            <xm:f>LEFT(I705,LEN("-"))="-"</xm:f>
            <xm:f>"-"</xm:f>
            <x14:dxf>
              <font>
                <b/>
                <i val="0"/>
                <color rgb="FFFF0000"/>
              </font>
            </x14:dxf>
          </x14:cfRule>
          <xm:sqref>I705:I706</xm:sqref>
        </x14:conditionalFormatting>
        <x14:conditionalFormatting xmlns:xm="http://schemas.microsoft.com/office/excel/2006/main">
          <x14:cfRule type="beginsWith" priority="18" operator="beginsWith" id="{EF6C39E5-D505-4127-A298-7BF0F68B688A}">
            <xm:f>LEFT(I728,LEN("-"))="-"</xm:f>
            <xm:f>"-"</xm:f>
            <x14:dxf>
              <font>
                <b/>
                <i val="0"/>
                <color rgb="FFFF0000"/>
              </font>
            </x14:dxf>
          </x14:cfRule>
          <xm:sqref>I728:I729</xm:sqref>
        </x14:conditionalFormatting>
        <x14:conditionalFormatting xmlns:xm="http://schemas.microsoft.com/office/excel/2006/main">
          <x14:cfRule type="beginsWith" priority="17" operator="beginsWith" id="{517AA7A4-92C3-41CD-B91F-461FD1E53C5D}">
            <xm:f>LEFT(I745,LEN("-"))="-"</xm:f>
            <xm:f>"-"</xm:f>
            <x14:dxf>
              <font>
                <b/>
                <i val="0"/>
                <color rgb="FFFF0000"/>
              </font>
            </x14:dxf>
          </x14:cfRule>
          <xm:sqref>I745:I746</xm:sqref>
        </x14:conditionalFormatting>
        <x14:conditionalFormatting xmlns:xm="http://schemas.microsoft.com/office/excel/2006/main">
          <x14:cfRule type="beginsWith" priority="15" operator="beginsWith" id="{84EF1783-959C-4A13-85A2-5B537C191DAC}">
            <xm:f>LEFT(I773,LEN("-"))="-"</xm:f>
            <xm:f>"-"</xm:f>
            <x14:dxf>
              <font>
                <b/>
                <i val="0"/>
                <color rgb="FFFF0000"/>
              </font>
            </x14:dxf>
          </x14:cfRule>
          <xm:sqref>I773:I775</xm:sqref>
        </x14:conditionalFormatting>
        <x14:conditionalFormatting xmlns:xm="http://schemas.microsoft.com/office/excel/2006/main">
          <x14:cfRule type="beginsWith" priority="11" operator="beginsWith" id="{977FB4B6-0531-47E4-9843-57648F283E11}">
            <xm:f>LEFT(I817,LEN("-"))="-"</xm:f>
            <xm:f>"-"</xm:f>
            <x14:dxf>
              <font>
                <b/>
                <i val="0"/>
                <color rgb="FFFF0000"/>
              </font>
            </x14:dxf>
          </x14:cfRule>
          <xm:sqref>I817:I826</xm:sqref>
        </x14:conditionalFormatting>
        <x14:conditionalFormatting xmlns:xm="http://schemas.microsoft.com/office/excel/2006/main">
          <x14:cfRule type="beginsWith" priority="10" operator="beginsWith" id="{A7D010D5-EED3-4CB0-8A8C-A0F54EA4EE1E}">
            <xm:f>LEFT(I829,LEN("-"))="-"</xm:f>
            <xm:f>"-"</xm:f>
            <x14:dxf>
              <font>
                <b/>
                <i val="0"/>
                <color rgb="FFFF0000"/>
              </font>
            </x14:dxf>
          </x14:cfRule>
          <xm:sqref>I829:I832</xm:sqref>
        </x14:conditionalFormatting>
        <x14:conditionalFormatting xmlns:xm="http://schemas.microsoft.com/office/excel/2006/main">
          <x14:cfRule type="beginsWith" priority="9" operator="beginsWith" id="{81C9DA36-52DB-43BA-9933-506148C9ADB8}">
            <xm:f>LEFT(I835,LEN("-"))="-"</xm:f>
            <xm:f>"-"</xm:f>
            <x14:dxf>
              <font>
                <b/>
                <i val="0"/>
                <color rgb="FFFF0000"/>
              </font>
            </x14:dxf>
          </x14:cfRule>
          <xm:sqref>I835:I838</xm:sqref>
        </x14:conditionalFormatting>
        <x14:conditionalFormatting xmlns:xm="http://schemas.microsoft.com/office/excel/2006/main">
          <x14:cfRule type="beginsWith" priority="8" operator="beginsWith" id="{8805956A-061B-4647-8C93-011C23D5D9B1}">
            <xm:f>LEFT(I841,LEN("-"))="-"</xm:f>
            <xm:f>"-"</xm:f>
            <x14:dxf>
              <font>
                <b/>
                <i val="0"/>
                <color rgb="FFFF0000"/>
              </font>
            </x14:dxf>
          </x14:cfRule>
          <xm:sqref>I841:I844</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21"/>
  <dimension ref="A1:K646"/>
  <sheetViews>
    <sheetView topLeftCell="A379" workbookViewId="0">
      <selection activeCell="A385" sqref="A385:XFD385"/>
    </sheetView>
  </sheetViews>
  <sheetFormatPr baseColWidth="10" defaultColWidth="8.7265625" defaultRowHeight="14.5" x14ac:dyDescent="0.35"/>
  <cols>
    <col min="1" max="1" width="34.26953125" customWidth="1"/>
  </cols>
  <sheetData>
    <row r="1" spans="1:11" x14ac:dyDescent="0.35">
      <c r="A1" t="s">
        <v>4855</v>
      </c>
      <c r="B1" t="s">
        <v>211</v>
      </c>
      <c r="C1">
        <v>8</v>
      </c>
      <c r="D1">
        <v>0</v>
      </c>
      <c r="F1" t="s">
        <v>4856</v>
      </c>
      <c r="G1" t="s">
        <v>4857</v>
      </c>
      <c r="H1">
        <v>8</v>
      </c>
      <c r="I1" t="s">
        <v>4858</v>
      </c>
      <c r="J1" t="s">
        <v>4859</v>
      </c>
      <c r="K1" t="s">
        <v>4860</v>
      </c>
    </row>
    <row r="2" spans="1:11" x14ac:dyDescent="0.35">
      <c r="A2" t="s">
        <v>4861</v>
      </c>
      <c r="B2" t="s">
        <v>293</v>
      </c>
      <c r="C2">
        <v>8</v>
      </c>
      <c r="D2">
        <v>0</v>
      </c>
      <c r="F2" t="s">
        <v>4857</v>
      </c>
      <c r="G2" t="s">
        <v>4857</v>
      </c>
      <c r="H2">
        <v>8</v>
      </c>
      <c r="I2" t="s">
        <v>4862</v>
      </c>
      <c r="J2" t="s">
        <v>4859</v>
      </c>
      <c r="K2" t="s">
        <v>4860</v>
      </c>
    </row>
    <row r="3" spans="1:11" x14ac:dyDescent="0.35">
      <c r="A3" t="s">
        <v>4863</v>
      </c>
      <c r="B3" t="s">
        <v>211</v>
      </c>
      <c r="C3">
        <v>12</v>
      </c>
      <c r="D3">
        <v>2</v>
      </c>
      <c r="E3" t="s">
        <v>4864</v>
      </c>
      <c r="F3" t="s">
        <v>4857</v>
      </c>
      <c r="G3" t="s">
        <v>4857</v>
      </c>
      <c r="H3">
        <v>8</v>
      </c>
      <c r="I3" t="s">
        <v>4858</v>
      </c>
      <c r="J3" t="s">
        <v>4865</v>
      </c>
      <c r="K3" t="s">
        <v>4860</v>
      </c>
    </row>
    <row r="4" spans="1:11" x14ac:dyDescent="0.35">
      <c r="A4" t="s">
        <v>4866</v>
      </c>
      <c r="B4" t="s">
        <v>211</v>
      </c>
      <c r="C4">
        <v>12</v>
      </c>
      <c r="D4">
        <v>2</v>
      </c>
      <c r="E4" t="s">
        <v>4867</v>
      </c>
      <c r="F4" t="s">
        <v>4857</v>
      </c>
      <c r="G4" t="s">
        <v>4857</v>
      </c>
      <c r="H4">
        <v>8</v>
      </c>
      <c r="I4" t="s">
        <v>4858</v>
      </c>
      <c r="J4" t="s">
        <v>4865</v>
      </c>
      <c r="K4" t="s">
        <v>4860</v>
      </c>
    </row>
    <row r="5" spans="1:11" x14ac:dyDescent="0.35">
      <c r="A5" t="s">
        <v>4868</v>
      </c>
      <c r="B5" t="s">
        <v>211</v>
      </c>
      <c r="C5">
        <v>12</v>
      </c>
      <c r="D5">
        <v>2</v>
      </c>
      <c r="F5" t="s">
        <v>4857</v>
      </c>
      <c r="G5" t="s">
        <v>4857</v>
      </c>
      <c r="H5">
        <v>8</v>
      </c>
      <c r="I5" t="s">
        <v>4858</v>
      </c>
      <c r="J5" t="s">
        <v>4865</v>
      </c>
      <c r="K5" t="s">
        <v>4860</v>
      </c>
    </row>
    <row r="6" spans="1:11" x14ac:dyDescent="0.35">
      <c r="A6" t="s">
        <v>4869</v>
      </c>
      <c r="B6" t="s">
        <v>293</v>
      </c>
      <c r="C6">
        <v>2</v>
      </c>
      <c r="D6">
        <v>0</v>
      </c>
      <c r="E6" t="s">
        <v>4870</v>
      </c>
      <c r="F6" t="s">
        <v>4857</v>
      </c>
      <c r="G6" t="s">
        <v>4857</v>
      </c>
      <c r="H6">
        <v>7</v>
      </c>
      <c r="I6" t="s">
        <v>4862</v>
      </c>
      <c r="J6" t="s">
        <v>4859</v>
      </c>
      <c r="K6" t="s">
        <v>4860</v>
      </c>
    </row>
    <row r="7" spans="1:11" x14ac:dyDescent="0.35">
      <c r="A7" t="s">
        <v>4871</v>
      </c>
      <c r="B7" t="s">
        <v>211</v>
      </c>
      <c r="C7">
        <v>8</v>
      </c>
      <c r="D7">
        <v>0</v>
      </c>
      <c r="E7" t="s">
        <v>4872</v>
      </c>
      <c r="F7" t="s">
        <v>4873</v>
      </c>
      <c r="G7" t="s">
        <v>4857</v>
      </c>
      <c r="H7">
        <v>8</v>
      </c>
      <c r="I7" t="s">
        <v>4858</v>
      </c>
      <c r="J7" t="s">
        <v>4865</v>
      </c>
      <c r="K7" t="s">
        <v>4860</v>
      </c>
    </row>
    <row r="8" spans="1:11" x14ac:dyDescent="0.35">
      <c r="A8" t="s">
        <v>5840</v>
      </c>
      <c r="B8" t="s">
        <v>211</v>
      </c>
      <c r="C8">
        <v>8</v>
      </c>
      <c r="D8">
        <v>0</v>
      </c>
      <c r="E8" t="s">
        <v>1748</v>
      </c>
      <c r="F8" t="s">
        <v>4874</v>
      </c>
      <c r="G8" t="s">
        <v>4875</v>
      </c>
      <c r="H8">
        <v>8</v>
      </c>
      <c r="I8" t="s">
        <v>4858</v>
      </c>
      <c r="J8" t="s">
        <v>4865</v>
      </c>
      <c r="K8" t="s">
        <v>4860</v>
      </c>
    </row>
    <row r="9" spans="1:11" x14ac:dyDescent="0.35">
      <c r="A9" t="s">
        <v>5841</v>
      </c>
      <c r="B9" t="s">
        <v>211</v>
      </c>
      <c r="C9">
        <v>8</v>
      </c>
      <c r="D9">
        <v>0</v>
      </c>
      <c r="E9" t="s">
        <v>1749</v>
      </c>
      <c r="F9" t="s">
        <v>4874</v>
      </c>
      <c r="G9" t="s">
        <v>4875</v>
      </c>
      <c r="H9">
        <v>8</v>
      </c>
      <c r="I9" t="s">
        <v>4858</v>
      </c>
      <c r="J9" t="s">
        <v>4865</v>
      </c>
      <c r="K9" t="s">
        <v>4860</v>
      </c>
    </row>
    <row r="10" spans="1:11" x14ac:dyDescent="0.35">
      <c r="A10" t="s">
        <v>4876</v>
      </c>
      <c r="B10" t="s">
        <v>211</v>
      </c>
      <c r="C10">
        <v>22</v>
      </c>
      <c r="D10">
        <v>0</v>
      </c>
      <c r="E10" t="s">
        <v>4877</v>
      </c>
      <c r="F10" t="s">
        <v>4878</v>
      </c>
      <c r="G10" t="s">
        <v>4875</v>
      </c>
      <c r="H10">
        <v>8</v>
      </c>
      <c r="I10" t="s">
        <v>4858</v>
      </c>
      <c r="J10" t="s">
        <v>4865</v>
      </c>
      <c r="K10" t="s">
        <v>4860</v>
      </c>
    </row>
    <row r="11" spans="1:11" x14ac:dyDescent="0.35">
      <c r="A11" t="s">
        <v>5842</v>
      </c>
      <c r="B11" t="s">
        <v>211</v>
      </c>
      <c r="C11">
        <v>8</v>
      </c>
      <c r="D11">
        <v>0</v>
      </c>
      <c r="E11" t="s">
        <v>1750</v>
      </c>
      <c r="F11" t="s">
        <v>4874</v>
      </c>
      <c r="G11" t="s">
        <v>4875</v>
      </c>
      <c r="H11">
        <v>8</v>
      </c>
      <c r="I11" t="s">
        <v>4858</v>
      </c>
      <c r="J11" t="s">
        <v>4859</v>
      </c>
      <c r="K11" t="s">
        <v>4860</v>
      </c>
    </row>
    <row r="12" spans="1:11" x14ac:dyDescent="0.35">
      <c r="A12" t="s">
        <v>5847</v>
      </c>
      <c r="B12" t="s">
        <v>211</v>
      </c>
      <c r="C12">
        <v>8</v>
      </c>
      <c r="D12">
        <v>0</v>
      </c>
      <c r="E12" t="s">
        <v>4764</v>
      </c>
      <c r="F12" t="s">
        <v>4874</v>
      </c>
      <c r="G12" t="s">
        <v>4875</v>
      </c>
      <c r="H12">
        <v>8</v>
      </c>
      <c r="I12" t="s">
        <v>4858</v>
      </c>
      <c r="J12" t="s">
        <v>4865</v>
      </c>
      <c r="K12" t="s">
        <v>4860</v>
      </c>
    </row>
    <row r="13" spans="1:11" x14ac:dyDescent="0.35">
      <c r="A13" t="s">
        <v>5849</v>
      </c>
      <c r="B13" t="s">
        <v>211</v>
      </c>
      <c r="C13">
        <v>8</v>
      </c>
      <c r="D13">
        <v>0</v>
      </c>
      <c r="E13" t="s">
        <v>1763</v>
      </c>
      <c r="F13" t="s">
        <v>4874</v>
      </c>
      <c r="G13" t="s">
        <v>4875</v>
      </c>
      <c r="H13">
        <v>8</v>
      </c>
      <c r="I13" t="s">
        <v>4858</v>
      </c>
      <c r="J13" t="s">
        <v>4865</v>
      </c>
      <c r="K13" t="s">
        <v>4860</v>
      </c>
    </row>
    <row r="14" spans="1:11" x14ac:dyDescent="0.35">
      <c r="A14" t="s">
        <v>5850</v>
      </c>
      <c r="B14" t="s">
        <v>211</v>
      </c>
      <c r="C14">
        <v>12</v>
      </c>
      <c r="D14">
        <v>2</v>
      </c>
      <c r="E14" t="s">
        <v>1767</v>
      </c>
      <c r="F14" t="s">
        <v>4879</v>
      </c>
      <c r="G14" t="s">
        <v>4880</v>
      </c>
      <c r="H14">
        <v>8</v>
      </c>
      <c r="I14" t="s">
        <v>4858</v>
      </c>
      <c r="J14" t="s">
        <v>4865</v>
      </c>
      <c r="K14" t="s">
        <v>4860</v>
      </c>
    </row>
    <row r="15" spans="1:11" x14ac:dyDescent="0.35">
      <c r="A15" t="s">
        <v>5852</v>
      </c>
      <c r="B15" t="s">
        <v>211</v>
      </c>
      <c r="C15">
        <v>8</v>
      </c>
      <c r="D15">
        <v>0</v>
      </c>
      <c r="E15" t="s">
        <v>1929</v>
      </c>
      <c r="F15" t="s">
        <v>4874</v>
      </c>
      <c r="G15" t="s">
        <v>4875</v>
      </c>
      <c r="H15">
        <v>8</v>
      </c>
      <c r="I15" t="s">
        <v>4858</v>
      </c>
      <c r="J15" t="s">
        <v>4865</v>
      </c>
      <c r="K15" t="s">
        <v>4860</v>
      </c>
    </row>
    <row r="16" spans="1:11" x14ac:dyDescent="0.35">
      <c r="A16" t="s">
        <v>5874</v>
      </c>
      <c r="B16" t="s">
        <v>211</v>
      </c>
      <c r="C16">
        <v>8</v>
      </c>
      <c r="D16">
        <v>0</v>
      </c>
      <c r="E16" t="s">
        <v>1802</v>
      </c>
      <c r="F16" t="s">
        <v>4874</v>
      </c>
      <c r="G16" t="s">
        <v>4875</v>
      </c>
      <c r="H16">
        <v>8</v>
      </c>
      <c r="I16" t="s">
        <v>4858</v>
      </c>
      <c r="J16" t="s">
        <v>4865</v>
      </c>
      <c r="K16" t="s">
        <v>4860</v>
      </c>
    </row>
    <row r="17" spans="1:11" x14ac:dyDescent="0.35">
      <c r="A17" t="s">
        <v>5875</v>
      </c>
      <c r="B17" t="s">
        <v>211</v>
      </c>
      <c r="C17">
        <v>8</v>
      </c>
      <c r="D17">
        <v>0</v>
      </c>
      <c r="E17" t="s">
        <v>1804</v>
      </c>
      <c r="F17" t="s">
        <v>4874</v>
      </c>
      <c r="G17" t="s">
        <v>4875</v>
      </c>
      <c r="H17">
        <v>8</v>
      </c>
      <c r="I17" t="s">
        <v>4858</v>
      </c>
      <c r="J17" t="s">
        <v>4865</v>
      </c>
      <c r="K17" t="s">
        <v>4860</v>
      </c>
    </row>
    <row r="18" spans="1:11" x14ac:dyDescent="0.35">
      <c r="A18" t="s">
        <v>5878</v>
      </c>
      <c r="B18" t="s">
        <v>211</v>
      </c>
      <c r="C18">
        <v>8</v>
      </c>
      <c r="D18">
        <v>0</v>
      </c>
      <c r="E18" t="s">
        <v>1814</v>
      </c>
      <c r="F18" t="s">
        <v>4874</v>
      </c>
      <c r="G18" t="s">
        <v>4875</v>
      </c>
      <c r="H18">
        <v>8</v>
      </c>
      <c r="I18" t="s">
        <v>4858</v>
      </c>
      <c r="J18" t="s">
        <v>4865</v>
      </c>
      <c r="K18" t="s">
        <v>4860</v>
      </c>
    </row>
    <row r="19" spans="1:11" x14ac:dyDescent="0.35">
      <c r="A19" t="s">
        <v>5879</v>
      </c>
      <c r="B19" t="s">
        <v>211</v>
      </c>
      <c r="C19">
        <v>8</v>
      </c>
      <c r="D19">
        <v>0</v>
      </c>
      <c r="E19" t="s">
        <v>1818</v>
      </c>
      <c r="F19" t="s">
        <v>4874</v>
      </c>
      <c r="G19" t="s">
        <v>4875</v>
      </c>
      <c r="H19">
        <v>8</v>
      </c>
      <c r="I19" t="s">
        <v>4858</v>
      </c>
      <c r="J19" t="s">
        <v>4865</v>
      </c>
      <c r="K19" t="s">
        <v>4860</v>
      </c>
    </row>
    <row r="20" spans="1:11" x14ac:dyDescent="0.35">
      <c r="A20" t="s">
        <v>5880</v>
      </c>
      <c r="B20" t="s">
        <v>211</v>
      </c>
      <c r="C20">
        <v>8</v>
      </c>
      <c r="D20">
        <v>0</v>
      </c>
      <c r="E20" t="s">
        <v>1821</v>
      </c>
      <c r="F20" t="s">
        <v>4874</v>
      </c>
      <c r="G20" t="s">
        <v>4875</v>
      </c>
      <c r="H20">
        <v>8</v>
      </c>
      <c r="I20" t="s">
        <v>4858</v>
      </c>
      <c r="J20" t="s">
        <v>4865</v>
      </c>
      <c r="K20" t="s">
        <v>4860</v>
      </c>
    </row>
    <row r="21" spans="1:11" x14ac:dyDescent="0.35">
      <c r="A21" t="s">
        <v>5881</v>
      </c>
      <c r="B21" t="s">
        <v>211</v>
      </c>
      <c r="C21">
        <v>8</v>
      </c>
      <c r="D21">
        <v>0</v>
      </c>
      <c r="E21" t="s">
        <v>1823</v>
      </c>
      <c r="F21" t="s">
        <v>4874</v>
      </c>
      <c r="G21" t="s">
        <v>4875</v>
      </c>
      <c r="H21">
        <v>8</v>
      </c>
      <c r="I21" t="s">
        <v>4858</v>
      </c>
      <c r="J21" t="s">
        <v>4865</v>
      </c>
      <c r="K21" t="s">
        <v>4860</v>
      </c>
    </row>
    <row r="22" spans="1:11" x14ac:dyDescent="0.35">
      <c r="A22" t="s">
        <v>5882</v>
      </c>
      <c r="B22" t="s">
        <v>211</v>
      </c>
      <c r="C22">
        <v>8</v>
      </c>
      <c r="D22">
        <v>0</v>
      </c>
      <c r="E22" t="s">
        <v>1825</v>
      </c>
      <c r="F22" t="s">
        <v>4874</v>
      </c>
      <c r="G22" t="s">
        <v>4875</v>
      </c>
      <c r="H22">
        <v>8</v>
      </c>
      <c r="I22" t="s">
        <v>4858</v>
      </c>
      <c r="J22" t="s">
        <v>4865</v>
      </c>
      <c r="K22" t="s">
        <v>4860</v>
      </c>
    </row>
    <row r="23" spans="1:11" x14ac:dyDescent="0.35">
      <c r="A23" t="s">
        <v>5885</v>
      </c>
      <c r="B23" t="s">
        <v>211</v>
      </c>
      <c r="C23">
        <v>8</v>
      </c>
      <c r="D23">
        <v>0</v>
      </c>
      <c r="E23" t="s">
        <v>1827</v>
      </c>
      <c r="F23" t="s">
        <v>4874</v>
      </c>
      <c r="G23" t="s">
        <v>4875</v>
      </c>
      <c r="H23">
        <v>8</v>
      </c>
      <c r="I23" t="s">
        <v>4858</v>
      </c>
      <c r="J23" t="s">
        <v>4865</v>
      </c>
      <c r="K23" t="s">
        <v>4860</v>
      </c>
    </row>
    <row r="24" spans="1:11" x14ac:dyDescent="0.35">
      <c r="A24" t="s">
        <v>5886</v>
      </c>
      <c r="B24" t="s">
        <v>211</v>
      </c>
      <c r="C24">
        <v>8</v>
      </c>
      <c r="D24">
        <v>0</v>
      </c>
      <c r="E24" t="s">
        <v>1828</v>
      </c>
      <c r="F24" t="s">
        <v>4874</v>
      </c>
      <c r="G24" t="s">
        <v>4875</v>
      </c>
      <c r="H24">
        <v>8</v>
      </c>
      <c r="I24" t="s">
        <v>4858</v>
      </c>
      <c r="J24" t="s">
        <v>4865</v>
      </c>
      <c r="K24" t="s">
        <v>4860</v>
      </c>
    </row>
    <row r="25" spans="1:11" x14ac:dyDescent="0.35">
      <c r="A25" t="s">
        <v>5887</v>
      </c>
      <c r="B25" t="s">
        <v>211</v>
      </c>
      <c r="C25">
        <v>8</v>
      </c>
      <c r="D25">
        <v>0</v>
      </c>
      <c r="E25" t="s">
        <v>1829</v>
      </c>
      <c r="F25" t="s">
        <v>4874</v>
      </c>
      <c r="G25" t="s">
        <v>4875</v>
      </c>
      <c r="H25">
        <v>8</v>
      </c>
      <c r="I25" t="s">
        <v>4858</v>
      </c>
      <c r="J25" t="s">
        <v>4865</v>
      </c>
      <c r="K25" t="s">
        <v>4860</v>
      </c>
    </row>
    <row r="26" spans="1:11" x14ac:dyDescent="0.35">
      <c r="A26" t="s">
        <v>5888</v>
      </c>
      <c r="B26" t="s">
        <v>211</v>
      </c>
      <c r="C26">
        <v>8</v>
      </c>
      <c r="D26">
        <v>0</v>
      </c>
      <c r="E26" t="s">
        <v>1830</v>
      </c>
      <c r="F26" t="s">
        <v>4874</v>
      </c>
      <c r="G26" t="s">
        <v>4875</v>
      </c>
      <c r="H26">
        <v>8</v>
      </c>
      <c r="I26" t="s">
        <v>4858</v>
      </c>
      <c r="J26" t="s">
        <v>4865</v>
      </c>
      <c r="K26" t="s">
        <v>4860</v>
      </c>
    </row>
    <row r="27" spans="1:11" x14ac:dyDescent="0.35">
      <c r="A27" t="s">
        <v>5889</v>
      </c>
      <c r="B27" t="s">
        <v>211</v>
      </c>
      <c r="C27">
        <v>8</v>
      </c>
      <c r="D27">
        <v>0</v>
      </c>
      <c r="E27" t="s">
        <v>1832</v>
      </c>
      <c r="F27" t="s">
        <v>4874</v>
      </c>
      <c r="G27" t="s">
        <v>4875</v>
      </c>
      <c r="H27">
        <v>8</v>
      </c>
      <c r="I27" t="s">
        <v>4858</v>
      </c>
      <c r="J27" t="s">
        <v>4865</v>
      </c>
      <c r="K27" t="s">
        <v>4860</v>
      </c>
    </row>
    <row r="28" spans="1:11" x14ac:dyDescent="0.35">
      <c r="A28" t="s">
        <v>5892</v>
      </c>
      <c r="B28" t="s">
        <v>211</v>
      </c>
      <c r="C28">
        <v>9</v>
      </c>
      <c r="D28">
        <v>2</v>
      </c>
      <c r="E28" t="s">
        <v>1834</v>
      </c>
      <c r="F28" t="s">
        <v>4879</v>
      </c>
      <c r="G28" t="s">
        <v>4880</v>
      </c>
      <c r="H28">
        <v>8</v>
      </c>
      <c r="I28" t="s">
        <v>4858</v>
      </c>
      <c r="J28" t="s">
        <v>4865</v>
      </c>
      <c r="K28" t="s">
        <v>4860</v>
      </c>
    </row>
    <row r="29" spans="1:11" x14ac:dyDescent="0.35">
      <c r="A29" t="s">
        <v>5893</v>
      </c>
      <c r="B29" t="s">
        <v>211</v>
      </c>
      <c r="C29">
        <v>8</v>
      </c>
      <c r="D29">
        <v>0</v>
      </c>
      <c r="E29" t="s">
        <v>1835</v>
      </c>
      <c r="F29" t="s">
        <v>4874</v>
      </c>
      <c r="G29" t="s">
        <v>4875</v>
      </c>
      <c r="H29">
        <v>8</v>
      </c>
      <c r="I29" t="s">
        <v>4858</v>
      </c>
      <c r="J29" t="s">
        <v>4865</v>
      </c>
      <c r="K29" t="s">
        <v>4860</v>
      </c>
    </row>
    <row r="30" spans="1:11" x14ac:dyDescent="0.35">
      <c r="A30" t="s">
        <v>5894</v>
      </c>
      <c r="B30" t="s">
        <v>211</v>
      </c>
      <c r="C30">
        <v>8</v>
      </c>
      <c r="D30">
        <v>0</v>
      </c>
      <c r="E30" t="s">
        <v>1836</v>
      </c>
      <c r="F30" t="s">
        <v>4874</v>
      </c>
      <c r="G30" t="s">
        <v>4875</v>
      </c>
      <c r="H30">
        <v>8</v>
      </c>
      <c r="I30" t="s">
        <v>4858</v>
      </c>
      <c r="J30" t="s">
        <v>4865</v>
      </c>
      <c r="K30" t="s">
        <v>4860</v>
      </c>
    </row>
    <row r="31" spans="1:11" x14ac:dyDescent="0.35">
      <c r="A31" t="s">
        <v>5895</v>
      </c>
      <c r="B31" t="s">
        <v>211</v>
      </c>
      <c r="C31">
        <v>8</v>
      </c>
      <c r="D31">
        <v>0</v>
      </c>
      <c r="E31" t="s">
        <v>1837</v>
      </c>
      <c r="F31" t="s">
        <v>4874</v>
      </c>
      <c r="G31" t="s">
        <v>4875</v>
      </c>
      <c r="H31">
        <v>8</v>
      </c>
      <c r="I31" t="s">
        <v>4858</v>
      </c>
      <c r="J31" t="s">
        <v>4865</v>
      </c>
      <c r="K31" t="s">
        <v>4860</v>
      </c>
    </row>
    <row r="32" spans="1:11" x14ac:dyDescent="0.35">
      <c r="A32" t="s">
        <v>5896</v>
      </c>
      <c r="B32" t="s">
        <v>211</v>
      </c>
      <c r="C32">
        <v>8</v>
      </c>
      <c r="D32">
        <v>0</v>
      </c>
      <c r="E32" t="s">
        <v>1839</v>
      </c>
      <c r="F32" t="s">
        <v>4874</v>
      </c>
      <c r="G32" t="s">
        <v>4875</v>
      </c>
      <c r="H32">
        <v>8</v>
      </c>
      <c r="I32" t="s">
        <v>4858</v>
      </c>
      <c r="J32" t="s">
        <v>4865</v>
      </c>
      <c r="K32" t="s">
        <v>4860</v>
      </c>
    </row>
    <row r="33" spans="1:11" x14ac:dyDescent="0.35">
      <c r="A33" t="s">
        <v>5899</v>
      </c>
      <c r="B33" t="s">
        <v>211</v>
      </c>
      <c r="C33">
        <v>8</v>
      </c>
      <c r="D33">
        <v>0</v>
      </c>
      <c r="E33" t="s">
        <v>1841</v>
      </c>
      <c r="F33" t="s">
        <v>4874</v>
      </c>
      <c r="G33" t="s">
        <v>4875</v>
      </c>
      <c r="H33">
        <v>8</v>
      </c>
      <c r="I33" t="s">
        <v>4858</v>
      </c>
      <c r="J33" t="s">
        <v>4865</v>
      </c>
      <c r="K33" t="s">
        <v>4860</v>
      </c>
    </row>
    <row r="34" spans="1:11" x14ac:dyDescent="0.35">
      <c r="A34" t="s">
        <v>5900</v>
      </c>
      <c r="B34" t="s">
        <v>211</v>
      </c>
      <c r="C34">
        <v>8</v>
      </c>
      <c r="D34">
        <v>0</v>
      </c>
      <c r="E34" t="s">
        <v>1842</v>
      </c>
      <c r="F34" t="s">
        <v>4874</v>
      </c>
      <c r="G34" t="s">
        <v>4875</v>
      </c>
      <c r="H34">
        <v>8</v>
      </c>
      <c r="I34" t="s">
        <v>4858</v>
      </c>
      <c r="J34" t="s">
        <v>4865</v>
      </c>
      <c r="K34" t="s">
        <v>4860</v>
      </c>
    </row>
    <row r="35" spans="1:11" x14ac:dyDescent="0.35">
      <c r="A35" t="s">
        <v>5901</v>
      </c>
      <c r="B35" t="s">
        <v>211</v>
      </c>
      <c r="C35">
        <v>8</v>
      </c>
      <c r="D35">
        <v>0</v>
      </c>
      <c r="E35" t="s">
        <v>1843</v>
      </c>
      <c r="F35" t="s">
        <v>4874</v>
      </c>
      <c r="G35" t="s">
        <v>4875</v>
      </c>
      <c r="H35">
        <v>8</v>
      </c>
      <c r="I35" t="s">
        <v>4858</v>
      </c>
      <c r="J35" t="s">
        <v>4865</v>
      </c>
      <c r="K35" t="s">
        <v>4860</v>
      </c>
    </row>
    <row r="36" spans="1:11" x14ac:dyDescent="0.35">
      <c r="A36" t="s">
        <v>5902</v>
      </c>
      <c r="B36" t="s">
        <v>211</v>
      </c>
      <c r="C36">
        <v>8</v>
      </c>
      <c r="D36">
        <v>0</v>
      </c>
      <c r="E36" t="s">
        <v>1844</v>
      </c>
      <c r="F36" t="s">
        <v>4874</v>
      </c>
      <c r="G36" t="s">
        <v>4875</v>
      </c>
      <c r="H36">
        <v>8</v>
      </c>
      <c r="I36" t="s">
        <v>4858</v>
      </c>
      <c r="J36" t="s">
        <v>4865</v>
      </c>
      <c r="K36" t="s">
        <v>4860</v>
      </c>
    </row>
    <row r="37" spans="1:11" x14ac:dyDescent="0.35">
      <c r="A37" t="s">
        <v>5903</v>
      </c>
      <c r="B37" t="s">
        <v>211</v>
      </c>
      <c r="C37">
        <v>8</v>
      </c>
      <c r="D37">
        <v>0</v>
      </c>
      <c r="E37" t="s">
        <v>1846</v>
      </c>
      <c r="F37" t="s">
        <v>4874</v>
      </c>
      <c r="G37" t="s">
        <v>4875</v>
      </c>
      <c r="H37">
        <v>8</v>
      </c>
      <c r="I37" t="s">
        <v>4858</v>
      </c>
      <c r="J37" t="s">
        <v>4865</v>
      </c>
      <c r="K37" t="s">
        <v>4860</v>
      </c>
    </row>
    <row r="38" spans="1:11" x14ac:dyDescent="0.35">
      <c r="A38" t="s">
        <v>5906</v>
      </c>
      <c r="B38" t="s">
        <v>211</v>
      </c>
      <c r="C38">
        <v>8</v>
      </c>
      <c r="D38">
        <v>0</v>
      </c>
      <c r="E38" t="s">
        <v>1848</v>
      </c>
      <c r="F38" t="s">
        <v>4874</v>
      </c>
      <c r="G38" t="s">
        <v>4875</v>
      </c>
      <c r="H38">
        <v>8</v>
      </c>
      <c r="I38" t="s">
        <v>4858</v>
      </c>
      <c r="J38" t="s">
        <v>4865</v>
      </c>
      <c r="K38" t="s">
        <v>4860</v>
      </c>
    </row>
    <row r="39" spans="1:11" x14ac:dyDescent="0.35">
      <c r="A39" t="s">
        <v>5907</v>
      </c>
      <c r="B39" t="s">
        <v>211</v>
      </c>
      <c r="C39">
        <v>8</v>
      </c>
      <c r="D39">
        <v>0</v>
      </c>
      <c r="E39" t="s">
        <v>1849</v>
      </c>
      <c r="F39" t="s">
        <v>4874</v>
      </c>
      <c r="G39" t="s">
        <v>4875</v>
      </c>
      <c r="H39">
        <v>8</v>
      </c>
      <c r="I39" t="s">
        <v>4858</v>
      </c>
      <c r="J39" t="s">
        <v>4865</v>
      </c>
      <c r="K39" t="s">
        <v>4860</v>
      </c>
    </row>
    <row r="40" spans="1:11" x14ac:dyDescent="0.35">
      <c r="A40" t="s">
        <v>5908</v>
      </c>
      <c r="B40" t="s">
        <v>211</v>
      </c>
      <c r="C40">
        <v>8</v>
      </c>
      <c r="D40">
        <v>0</v>
      </c>
      <c r="E40" t="s">
        <v>1850</v>
      </c>
      <c r="F40" t="s">
        <v>4874</v>
      </c>
      <c r="G40" t="s">
        <v>4875</v>
      </c>
      <c r="H40">
        <v>8</v>
      </c>
      <c r="I40" t="s">
        <v>4858</v>
      </c>
      <c r="J40" t="s">
        <v>4865</v>
      </c>
      <c r="K40" t="s">
        <v>4860</v>
      </c>
    </row>
    <row r="41" spans="1:11" x14ac:dyDescent="0.35">
      <c r="A41" t="s">
        <v>5949</v>
      </c>
      <c r="B41" t="s">
        <v>211</v>
      </c>
      <c r="C41">
        <v>8</v>
      </c>
      <c r="D41">
        <v>0</v>
      </c>
      <c r="E41" t="s">
        <v>2007</v>
      </c>
      <c r="F41" t="s">
        <v>4874</v>
      </c>
      <c r="G41" t="s">
        <v>4875</v>
      </c>
      <c r="H41">
        <v>8</v>
      </c>
      <c r="I41" t="s">
        <v>4858</v>
      </c>
      <c r="J41" t="s">
        <v>4865</v>
      </c>
      <c r="K41" t="s">
        <v>4860</v>
      </c>
    </row>
    <row r="42" spans="1:11" x14ac:dyDescent="0.35">
      <c r="A42" t="s">
        <v>5951</v>
      </c>
      <c r="B42" t="s">
        <v>211</v>
      </c>
      <c r="C42">
        <v>8</v>
      </c>
      <c r="D42">
        <v>0</v>
      </c>
      <c r="E42" t="s">
        <v>2008</v>
      </c>
      <c r="F42" t="s">
        <v>4874</v>
      </c>
      <c r="G42" t="s">
        <v>4875</v>
      </c>
      <c r="H42">
        <v>8</v>
      </c>
      <c r="I42" t="s">
        <v>4858</v>
      </c>
      <c r="J42" t="s">
        <v>4859</v>
      </c>
      <c r="K42" t="s">
        <v>4860</v>
      </c>
    </row>
    <row r="43" spans="1:11" x14ac:dyDescent="0.35">
      <c r="A43" t="s">
        <v>5954</v>
      </c>
      <c r="B43" t="s">
        <v>211</v>
      </c>
      <c r="C43">
        <v>8</v>
      </c>
      <c r="D43">
        <v>0</v>
      </c>
      <c r="E43" t="s">
        <v>2011</v>
      </c>
      <c r="F43" t="s">
        <v>4874</v>
      </c>
      <c r="G43" t="s">
        <v>4875</v>
      </c>
      <c r="H43">
        <v>8</v>
      </c>
      <c r="I43" t="s">
        <v>4858</v>
      </c>
      <c r="J43" t="s">
        <v>4865</v>
      </c>
      <c r="K43" t="s">
        <v>4860</v>
      </c>
    </row>
    <row r="44" spans="1:11" x14ac:dyDescent="0.35">
      <c r="A44" t="s">
        <v>5955</v>
      </c>
      <c r="B44" t="s">
        <v>211</v>
      </c>
      <c r="C44">
        <v>8</v>
      </c>
      <c r="D44">
        <v>0</v>
      </c>
      <c r="E44" t="s">
        <v>2012</v>
      </c>
      <c r="F44" t="s">
        <v>4874</v>
      </c>
      <c r="G44" t="s">
        <v>4875</v>
      </c>
      <c r="H44">
        <v>8</v>
      </c>
      <c r="I44" t="s">
        <v>4858</v>
      </c>
      <c r="J44" t="s">
        <v>4865</v>
      </c>
      <c r="K44" t="s">
        <v>4860</v>
      </c>
    </row>
    <row r="45" spans="1:11" x14ac:dyDescent="0.35">
      <c r="A45" t="s">
        <v>5957</v>
      </c>
      <c r="B45" t="s">
        <v>211</v>
      </c>
      <c r="C45">
        <v>8</v>
      </c>
      <c r="D45">
        <v>0</v>
      </c>
      <c r="E45" t="s">
        <v>2014</v>
      </c>
      <c r="F45" t="s">
        <v>4874</v>
      </c>
      <c r="G45" t="s">
        <v>4875</v>
      </c>
      <c r="H45">
        <v>8</v>
      </c>
      <c r="I45" t="s">
        <v>4858</v>
      </c>
      <c r="J45" t="s">
        <v>4865</v>
      </c>
      <c r="K45" t="s">
        <v>4860</v>
      </c>
    </row>
    <row r="46" spans="1:11" x14ac:dyDescent="0.35">
      <c r="A46" t="s">
        <v>5958</v>
      </c>
      <c r="B46" t="s">
        <v>211</v>
      </c>
      <c r="C46">
        <v>8</v>
      </c>
      <c r="D46">
        <v>0</v>
      </c>
      <c r="E46" t="s">
        <v>2015</v>
      </c>
      <c r="F46" t="s">
        <v>4874</v>
      </c>
      <c r="G46" t="s">
        <v>4875</v>
      </c>
      <c r="H46">
        <v>8</v>
      </c>
      <c r="I46" t="s">
        <v>4858</v>
      </c>
      <c r="J46" t="s">
        <v>4865</v>
      </c>
      <c r="K46" t="s">
        <v>4860</v>
      </c>
    </row>
    <row r="47" spans="1:11" x14ac:dyDescent="0.35">
      <c r="A47" t="s">
        <v>5960</v>
      </c>
      <c r="B47" t="s">
        <v>211</v>
      </c>
      <c r="C47">
        <v>8</v>
      </c>
      <c r="D47">
        <v>0</v>
      </c>
      <c r="E47" t="s">
        <v>2022</v>
      </c>
      <c r="F47" t="s">
        <v>4874</v>
      </c>
      <c r="G47" t="s">
        <v>4875</v>
      </c>
      <c r="H47">
        <v>8</v>
      </c>
      <c r="I47" t="s">
        <v>4858</v>
      </c>
      <c r="J47" t="s">
        <v>4865</v>
      </c>
      <c r="K47" t="s">
        <v>4860</v>
      </c>
    </row>
    <row r="48" spans="1:11" x14ac:dyDescent="0.35">
      <c r="A48" t="s">
        <v>5961</v>
      </c>
      <c r="B48" t="s">
        <v>211</v>
      </c>
      <c r="C48">
        <v>8</v>
      </c>
      <c r="D48">
        <v>0</v>
      </c>
      <c r="E48" t="s">
        <v>2023</v>
      </c>
      <c r="F48" t="s">
        <v>4874</v>
      </c>
      <c r="G48" t="s">
        <v>4875</v>
      </c>
      <c r="H48">
        <v>8</v>
      </c>
      <c r="I48" t="s">
        <v>4858</v>
      </c>
      <c r="J48" t="s">
        <v>4865</v>
      </c>
      <c r="K48" t="s">
        <v>4860</v>
      </c>
    </row>
    <row r="49" spans="1:11" x14ac:dyDescent="0.35">
      <c r="A49" t="s">
        <v>5962</v>
      </c>
      <c r="B49" t="s">
        <v>211</v>
      </c>
      <c r="C49">
        <v>8</v>
      </c>
      <c r="D49">
        <v>0</v>
      </c>
      <c r="E49" t="s">
        <v>2032</v>
      </c>
      <c r="F49" t="s">
        <v>4874</v>
      </c>
      <c r="G49" t="s">
        <v>4875</v>
      </c>
      <c r="H49">
        <v>8</v>
      </c>
      <c r="I49" t="s">
        <v>4858</v>
      </c>
      <c r="J49" t="s">
        <v>4859</v>
      </c>
      <c r="K49" t="s">
        <v>4860</v>
      </c>
    </row>
    <row r="50" spans="1:11" x14ac:dyDescent="0.35">
      <c r="A50" t="s">
        <v>5964</v>
      </c>
      <c r="B50" t="s">
        <v>211</v>
      </c>
      <c r="C50">
        <v>8</v>
      </c>
      <c r="D50">
        <v>0</v>
      </c>
      <c r="E50" t="s">
        <v>2038</v>
      </c>
      <c r="F50" t="s">
        <v>4874</v>
      </c>
      <c r="G50" t="s">
        <v>4875</v>
      </c>
      <c r="H50">
        <v>8</v>
      </c>
      <c r="I50" t="s">
        <v>4858</v>
      </c>
      <c r="J50" t="s">
        <v>4865</v>
      </c>
      <c r="K50" t="s">
        <v>4860</v>
      </c>
    </row>
    <row r="51" spans="1:11" x14ac:dyDescent="0.35">
      <c r="A51" t="s">
        <v>5965</v>
      </c>
      <c r="B51" t="s">
        <v>211</v>
      </c>
      <c r="C51">
        <v>8</v>
      </c>
      <c r="D51">
        <v>0</v>
      </c>
      <c r="E51" t="s">
        <v>2039</v>
      </c>
      <c r="F51" t="s">
        <v>4874</v>
      </c>
      <c r="G51" t="s">
        <v>4875</v>
      </c>
      <c r="H51">
        <v>8</v>
      </c>
      <c r="I51" t="s">
        <v>4858</v>
      </c>
      <c r="J51" t="s">
        <v>4865</v>
      </c>
      <c r="K51" t="s">
        <v>4860</v>
      </c>
    </row>
    <row r="52" spans="1:11" x14ac:dyDescent="0.35">
      <c r="A52" t="s">
        <v>5967</v>
      </c>
      <c r="B52" t="s">
        <v>211</v>
      </c>
      <c r="C52">
        <v>8</v>
      </c>
      <c r="D52">
        <v>0</v>
      </c>
      <c r="E52" t="s">
        <v>2043</v>
      </c>
      <c r="F52" t="s">
        <v>4874</v>
      </c>
      <c r="G52" t="s">
        <v>4875</v>
      </c>
      <c r="H52">
        <v>8</v>
      </c>
      <c r="I52" t="s">
        <v>4858</v>
      </c>
      <c r="J52" t="s">
        <v>4865</v>
      </c>
      <c r="K52" t="s">
        <v>4860</v>
      </c>
    </row>
    <row r="53" spans="1:11" x14ac:dyDescent="0.35">
      <c r="A53" t="s">
        <v>5968</v>
      </c>
      <c r="B53" t="s">
        <v>211</v>
      </c>
      <c r="C53">
        <v>8</v>
      </c>
      <c r="D53">
        <v>0</v>
      </c>
      <c r="E53" t="s">
        <v>2044</v>
      </c>
      <c r="F53" t="s">
        <v>4874</v>
      </c>
      <c r="G53" t="s">
        <v>4875</v>
      </c>
      <c r="H53">
        <v>8</v>
      </c>
      <c r="I53" t="s">
        <v>4858</v>
      </c>
      <c r="J53" t="s">
        <v>4865</v>
      </c>
      <c r="K53" t="s">
        <v>4860</v>
      </c>
    </row>
    <row r="54" spans="1:11" x14ac:dyDescent="0.35">
      <c r="A54" t="s">
        <v>5970</v>
      </c>
      <c r="B54" t="s">
        <v>211</v>
      </c>
      <c r="C54">
        <v>8</v>
      </c>
      <c r="D54">
        <v>0</v>
      </c>
      <c r="E54" t="s">
        <v>2046</v>
      </c>
      <c r="F54" t="s">
        <v>4874</v>
      </c>
      <c r="G54" t="s">
        <v>4875</v>
      </c>
      <c r="H54">
        <v>8</v>
      </c>
      <c r="I54" t="s">
        <v>4858</v>
      </c>
      <c r="J54" t="s">
        <v>4865</v>
      </c>
      <c r="K54" t="s">
        <v>4860</v>
      </c>
    </row>
    <row r="55" spans="1:11" x14ac:dyDescent="0.35">
      <c r="A55" t="s">
        <v>5971</v>
      </c>
      <c r="B55" t="s">
        <v>211</v>
      </c>
      <c r="C55">
        <v>8</v>
      </c>
      <c r="D55">
        <v>0</v>
      </c>
      <c r="E55" t="s">
        <v>2047</v>
      </c>
      <c r="F55" t="s">
        <v>4874</v>
      </c>
      <c r="G55" t="s">
        <v>4875</v>
      </c>
      <c r="H55">
        <v>8</v>
      </c>
      <c r="I55" t="s">
        <v>4858</v>
      </c>
      <c r="J55" t="s">
        <v>4865</v>
      </c>
      <c r="K55" t="s">
        <v>4860</v>
      </c>
    </row>
    <row r="56" spans="1:11" x14ac:dyDescent="0.35">
      <c r="A56" t="s">
        <v>5972</v>
      </c>
      <c r="B56" t="s">
        <v>211</v>
      </c>
      <c r="C56">
        <v>8</v>
      </c>
      <c r="D56">
        <v>0</v>
      </c>
      <c r="E56" t="s">
        <v>2048</v>
      </c>
      <c r="F56" t="s">
        <v>4874</v>
      </c>
      <c r="G56" t="s">
        <v>4875</v>
      </c>
      <c r="H56">
        <v>8</v>
      </c>
      <c r="I56" t="s">
        <v>4858</v>
      </c>
      <c r="J56" t="s">
        <v>4859</v>
      </c>
      <c r="K56" t="s">
        <v>4860</v>
      </c>
    </row>
    <row r="57" spans="1:11" x14ac:dyDescent="0.35">
      <c r="A57" t="s">
        <v>5974</v>
      </c>
      <c r="B57" t="s">
        <v>211</v>
      </c>
      <c r="C57">
        <v>8</v>
      </c>
      <c r="D57">
        <v>0</v>
      </c>
      <c r="E57" t="s">
        <v>2058</v>
      </c>
      <c r="F57" t="s">
        <v>4874</v>
      </c>
      <c r="G57" t="s">
        <v>4875</v>
      </c>
      <c r="H57">
        <v>8</v>
      </c>
      <c r="I57" t="s">
        <v>4858</v>
      </c>
      <c r="J57" t="s">
        <v>4865</v>
      </c>
      <c r="K57" t="s">
        <v>4860</v>
      </c>
    </row>
    <row r="58" spans="1:11" x14ac:dyDescent="0.35">
      <c r="A58" t="s">
        <v>5975</v>
      </c>
      <c r="B58" t="s">
        <v>211</v>
      </c>
      <c r="C58">
        <v>8</v>
      </c>
      <c r="D58">
        <v>0</v>
      </c>
      <c r="E58" t="s">
        <v>2059</v>
      </c>
      <c r="F58" t="s">
        <v>4874</v>
      </c>
      <c r="G58" t="s">
        <v>4875</v>
      </c>
      <c r="H58">
        <v>8</v>
      </c>
      <c r="I58" t="s">
        <v>4858</v>
      </c>
      <c r="J58" t="s">
        <v>4865</v>
      </c>
      <c r="K58" t="s">
        <v>4860</v>
      </c>
    </row>
    <row r="59" spans="1:11" x14ac:dyDescent="0.35">
      <c r="A59" t="s">
        <v>5977</v>
      </c>
      <c r="B59" t="s">
        <v>211</v>
      </c>
      <c r="C59">
        <v>8</v>
      </c>
      <c r="D59">
        <v>0</v>
      </c>
      <c r="E59" t="s">
        <v>2061</v>
      </c>
      <c r="F59" t="s">
        <v>4874</v>
      </c>
      <c r="G59" t="s">
        <v>4875</v>
      </c>
      <c r="H59">
        <v>8</v>
      </c>
      <c r="I59" t="s">
        <v>4858</v>
      </c>
      <c r="J59" t="s">
        <v>4865</v>
      </c>
      <c r="K59" t="s">
        <v>4860</v>
      </c>
    </row>
    <row r="60" spans="1:11" x14ac:dyDescent="0.35">
      <c r="A60" t="s">
        <v>5978</v>
      </c>
      <c r="B60" t="s">
        <v>211</v>
      </c>
      <c r="C60">
        <v>8</v>
      </c>
      <c r="D60">
        <v>0</v>
      </c>
      <c r="E60" t="s">
        <v>2062</v>
      </c>
      <c r="F60" t="s">
        <v>4874</v>
      </c>
      <c r="G60" t="s">
        <v>4875</v>
      </c>
      <c r="H60">
        <v>8</v>
      </c>
      <c r="I60" t="s">
        <v>4858</v>
      </c>
      <c r="J60" t="s">
        <v>4865</v>
      </c>
      <c r="K60" t="s">
        <v>4860</v>
      </c>
    </row>
    <row r="61" spans="1:11" x14ac:dyDescent="0.35">
      <c r="A61" t="s">
        <v>5980</v>
      </c>
      <c r="B61" t="s">
        <v>211</v>
      </c>
      <c r="C61">
        <v>8</v>
      </c>
      <c r="D61">
        <v>0</v>
      </c>
      <c r="E61" t="s">
        <v>2064</v>
      </c>
      <c r="F61" t="s">
        <v>4874</v>
      </c>
      <c r="G61" t="s">
        <v>4875</v>
      </c>
      <c r="H61">
        <v>8</v>
      </c>
      <c r="I61" t="s">
        <v>4858</v>
      </c>
      <c r="J61" t="s">
        <v>4865</v>
      </c>
      <c r="K61" t="s">
        <v>4860</v>
      </c>
    </row>
    <row r="62" spans="1:11" x14ac:dyDescent="0.35">
      <c r="A62" t="s">
        <v>5981</v>
      </c>
      <c r="B62" t="s">
        <v>211</v>
      </c>
      <c r="C62">
        <v>8</v>
      </c>
      <c r="D62">
        <v>0</v>
      </c>
      <c r="E62" t="s">
        <v>2065</v>
      </c>
      <c r="F62" t="s">
        <v>4874</v>
      </c>
      <c r="G62" t="s">
        <v>4875</v>
      </c>
      <c r="H62">
        <v>8</v>
      </c>
      <c r="I62" t="s">
        <v>4858</v>
      </c>
      <c r="J62" t="s">
        <v>4865</v>
      </c>
      <c r="K62" t="s">
        <v>4860</v>
      </c>
    </row>
    <row r="63" spans="1:11" x14ac:dyDescent="0.35">
      <c r="A63" t="s">
        <v>5982</v>
      </c>
      <c r="B63" t="s">
        <v>211</v>
      </c>
      <c r="C63">
        <v>8</v>
      </c>
      <c r="D63">
        <v>0</v>
      </c>
      <c r="E63" t="s">
        <v>2071</v>
      </c>
      <c r="F63" t="s">
        <v>4874</v>
      </c>
      <c r="G63" t="s">
        <v>4875</v>
      </c>
      <c r="H63">
        <v>8</v>
      </c>
      <c r="I63" t="s">
        <v>4858</v>
      </c>
      <c r="J63" t="s">
        <v>4865</v>
      </c>
      <c r="K63" t="s">
        <v>4860</v>
      </c>
    </row>
    <row r="64" spans="1:11" x14ac:dyDescent="0.35">
      <c r="A64" t="s">
        <v>5984</v>
      </c>
      <c r="B64" t="s">
        <v>211</v>
      </c>
      <c r="C64">
        <v>8</v>
      </c>
      <c r="D64">
        <v>0</v>
      </c>
      <c r="E64" t="s">
        <v>2072</v>
      </c>
      <c r="F64" t="s">
        <v>4874</v>
      </c>
      <c r="G64" t="s">
        <v>4875</v>
      </c>
      <c r="H64">
        <v>8</v>
      </c>
      <c r="I64" t="s">
        <v>4858</v>
      </c>
      <c r="J64" t="s">
        <v>4865</v>
      </c>
      <c r="K64" t="s">
        <v>4860</v>
      </c>
    </row>
    <row r="65" spans="1:11" x14ac:dyDescent="0.35">
      <c r="A65" t="s">
        <v>5986</v>
      </c>
      <c r="B65" t="s">
        <v>211</v>
      </c>
      <c r="C65">
        <v>8</v>
      </c>
      <c r="D65">
        <v>0</v>
      </c>
      <c r="E65" t="s">
        <v>2570</v>
      </c>
      <c r="F65" t="s">
        <v>4874</v>
      </c>
      <c r="G65" t="s">
        <v>4875</v>
      </c>
      <c r="H65">
        <v>8</v>
      </c>
      <c r="I65" t="s">
        <v>4858</v>
      </c>
      <c r="J65" t="s">
        <v>4865</v>
      </c>
      <c r="K65" t="s">
        <v>4860</v>
      </c>
    </row>
    <row r="66" spans="1:11" x14ac:dyDescent="0.35">
      <c r="A66" t="s">
        <v>5987</v>
      </c>
      <c r="B66" t="s">
        <v>211</v>
      </c>
      <c r="C66">
        <v>8</v>
      </c>
      <c r="D66">
        <v>0</v>
      </c>
      <c r="E66" t="s">
        <v>2571</v>
      </c>
      <c r="F66" t="s">
        <v>4874</v>
      </c>
      <c r="G66" t="s">
        <v>4875</v>
      </c>
      <c r="H66">
        <v>8</v>
      </c>
      <c r="I66" t="s">
        <v>4858</v>
      </c>
      <c r="J66" t="s">
        <v>4865</v>
      </c>
      <c r="K66" t="s">
        <v>4860</v>
      </c>
    </row>
    <row r="67" spans="1:11" x14ac:dyDescent="0.35">
      <c r="A67" t="s">
        <v>5988</v>
      </c>
      <c r="B67" t="s">
        <v>211</v>
      </c>
      <c r="C67">
        <v>8</v>
      </c>
      <c r="D67">
        <v>0</v>
      </c>
      <c r="E67" t="s">
        <v>2576</v>
      </c>
      <c r="F67" t="s">
        <v>4874</v>
      </c>
      <c r="G67" t="s">
        <v>4875</v>
      </c>
      <c r="H67">
        <v>8</v>
      </c>
      <c r="I67" t="s">
        <v>4858</v>
      </c>
      <c r="J67" t="s">
        <v>4865</v>
      </c>
      <c r="K67" t="s">
        <v>4860</v>
      </c>
    </row>
    <row r="68" spans="1:11" x14ac:dyDescent="0.35">
      <c r="A68" t="s">
        <v>5989</v>
      </c>
      <c r="B68" t="s">
        <v>211</v>
      </c>
      <c r="C68">
        <v>8</v>
      </c>
      <c r="D68">
        <v>0</v>
      </c>
      <c r="E68" t="s">
        <v>2572</v>
      </c>
      <c r="F68" t="s">
        <v>4874</v>
      </c>
      <c r="G68" t="s">
        <v>4875</v>
      </c>
      <c r="H68">
        <v>8</v>
      </c>
      <c r="I68" t="s">
        <v>4858</v>
      </c>
      <c r="J68" t="s">
        <v>4865</v>
      </c>
      <c r="K68" t="s">
        <v>4860</v>
      </c>
    </row>
    <row r="69" spans="1:11" x14ac:dyDescent="0.35">
      <c r="A69" t="s">
        <v>5990</v>
      </c>
      <c r="B69" t="s">
        <v>211</v>
      </c>
      <c r="C69">
        <v>8</v>
      </c>
      <c r="D69">
        <v>0</v>
      </c>
      <c r="E69" t="s">
        <v>2573</v>
      </c>
      <c r="F69" t="s">
        <v>4874</v>
      </c>
      <c r="G69" t="s">
        <v>4875</v>
      </c>
      <c r="H69">
        <v>8</v>
      </c>
      <c r="I69" t="s">
        <v>4858</v>
      </c>
      <c r="J69" t="s">
        <v>4865</v>
      </c>
      <c r="K69" t="s">
        <v>4860</v>
      </c>
    </row>
    <row r="70" spans="1:11" x14ac:dyDescent="0.35">
      <c r="A70" t="s">
        <v>5991</v>
      </c>
      <c r="B70" t="s">
        <v>211</v>
      </c>
      <c r="C70">
        <v>8</v>
      </c>
      <c r="D70">
        <v>0</v>
      </c>
      <c r="E70" t="s">
        <v>2574</v>
      </c>
      <c r="F70" t="s">
        <v>4874</v>
      </c>
      <c r="G70" t="s">
        <v>4875</v>
      </c>
      <c r="H70">
        <v>8</v>
      </c>
      <c r="I70" t="s">
        <v>4858</v>
      </c>
      <c r="J70" t="s">
        <v>4865</v>
      </c>
      <c r="K70" t="s">
        <v>4860</v>
      </c>
    </row>
    <row r="71" spans="1:11" x14ac:dyDescent="0.35">
      <c r="A71" t="s">
        <v>5992</v>
      </c>
      <c r="B71" t="s">
        <v>211</v>
      </c>
      <c r="C71">
        <v>8</v>
      </c>
      <c r="D71">
        <v>0</v>
      </c>
      <c r="E71" t="s">
        <v>2575</v>
      </c>
      <c r="F71" t="s">
        <v>4874</v>
      </c>
      <c r="G71" t="s">
        <v>4875</v>
      </c>
      <c r="H71">
        <v>8</v>
      </c>
      <c r="I71" t="s">
        <v>4858</v>
      </c>
      <c r="J71" t="s">
        <v>4865</v>
      </c>
      <c r="K71" t="s">
        <v>4860</v>
      </c>
    </row>
    <row r="72" spans="1:11" x14ac:dyDescent="0.35">
      <c r="A72" t="s">
        <v>5993</v>
      </c>
      <c r="B72" t="s">
        <v>211</v>
      </c>
      <c r="C72">
        <v>8</v>
      </c>
      <c r="D72">
        <v>0</v>
      </c>
      <c r="E72" t="s">
        <v>2584</v>
      </c>
      <c r="F72" t="s">
        <v>4874</v>
      </c>
      <c r="G72" t="s">
        <v>4875</v>
      </c>
      <c r="H72">
        <v>8</v>
      </c>
      <c r="I72" t="s">
        <v>4858</v>
      </c>
      <c r="J72" t="s">
        <v>4865</v>
      </c>
      <c r="K72" t="s">
        <v>4860</v>
      </c>
    </row>
    <row r="73" spans="1:11" x14ac:dyDescent="0.35">
      <c r="A73" t="s">
        <v>5995</v>
      </c>
      <c r="B73" t="s">
        <v>211</v>
      </c>
      <c r="C73">
        <v>8</v>
      </c>
      <c r="D73">
        <v>0</v>
      </c>
      <c r="E73" t="s">
        <v>4769</v>
      </c>
      <c r="F73" t="s">
        <v>4874</v>
      </c>
      <c r="G73" t="s">
        <v>4875</v>
      </c>
      <c r="H73">
        <v>8</v>
      </c>
      <c r="I73" t="s">
        <v>4858</v>
      </c>
      <c r="J73" t="s">
        <v>4865</v>
      </c>
      <c r="K73" t="s">
        <v>4860</v>
      </c>
    </row>
    <row r="74" spans="1:11" x14ac:dyDescent="0.35">
      <c r="A74" t="s">
        <v>5996</v>
      </c>
      <c r="B74" t="s">
        <v>211</v>
      </c>
      <c r="C74">
        <v>8</v>
      </c>
      <c r="D74">
        <v>0</v>
      </c>
      <c r="E74" t="s">
        <v>4770</v>
      </c>
      <c r="F74" t="s">
        <v>4874</v>
      </c>
      <c r="G74" t="s">
        <v>4875</v>
      </c>
      <c r="H74">
        <v>8</v>
      </c>
      <c r="I74" t="s">
        <v>4858</v>
      </c>
      <c r="J74" t="s">
        <v>4865</v>
      </c>
      <c r="K74" t="s">
        <v>4860</v>
      </c>
    </row>
    <row r="75" spans="1:11" x14ac:dyDescent="0.35">
      <c r="A75" t="s">
        <v>5997</v>
      </c>
      <c r="B75" t="s">
        <v>211</v>
      </c>
      <c r="C75">
        <v>8</v>
      </c>
      <c r="D75">
        <v>0</v>
      </c>
      <c r="E75" t="s">
        <v>4771</v>
      </c>
      <c r="F75" t="s">
        <v>4874</v>
      </c>
      <c r="G75" t="s">
        <v>4875</v>
      </c>
      <c r="H75">
        <v>8</v>
      </c>
      <c r="I75" t="s">
        <v>4858</v>
      </c>
      <c r="J75" t="s">
        <v>4865</v>
      </c>
      <c r="K75" t="s">
        <v>4860</v>
      </c>
    </row>
    <row r="76" spans="1:11" x14ac:dyDescent="0.35">
      <c r="A76" t="s">
        <v>5998</v>
      </c>
      <c r="B76" t="s">
        <v>211</v>
      </c>
      <c r="C76">
        <v>8</v>
      </c>
      <c r="D76">
        <v>0</v>
      </c>
      <c r="E76" t="s">
        <v>4772</v>
      </c>
      <c r="F76" t="s">
        <v>4874</v>
      </c>
      <c r="G76" t="s">
        <v>4875</v>
      </c>
      <c r="H76">
        <v>8</v>
      </c>
      <c r="I76" t="s">
        <v>4858</v>
      </c>
      <c r="J76" t="s">
        <v>4865</v>
      </c>
      <c r="K76" t="s">
        <v>4860</v>
      </c>
    </row>
    <row r="77" spans="1:11" x14ac:dyDescent="0.35">
      <c r="A77" t="s">
        <v>5999</v>
      </c>
      <c r="B77" t="s">
        <v>211</v>
      </c>
      <c r="C77">
        <v>8</v>
      </c>
      <c r="D77">
        <v>0</v>
      </c>
      <c r="E77" t="s">
        <v>4773</v>
      </c>
      <c r="F77" t="s">
        <v>4874</v>
      </c>
      <c r="G77" t="s">
        <v>4875</v>
      </c>
      <c r="H77">
        <v>8</v>
      </c>
      <c r="I77" t="s">
        <v>4858</v>
      </c>
      <c r="J77" t="s">
        <v>4865</v>
      </c>
      <c r="K77" t="s">
        <v>4860</v>
      </c>
    </row>
    <row r="78" spans="1:11" x14ac:dyDescent="0.35">
      <c r="A78" t="s">
        <v>6000</v>
      </c>
      <c r="B78" t="s">
        <v>211</v>
      </c>
      <c r="C78">
        <v>8</v>
      </c>
      <c r="D78">
        <v>0</v>
      </c>
      <c r="E78" t="s">
        <v>4881</v>
      </c>
      <c r="F78" t="s">
        <v>4874</v>
      </c>
      <c r="G78" t="s">
        <v>4875</v>
      </c>
      <c r="H78">
        <v>8</v>
      </c>
      <c r="I78" t="s">
        <v>4858</v>
      </c>
      <c r="J78" t="s">
        <v>4865</v>
      </c>
      <c r="K78" t="s">
        <v>4860</v>
      </c>
    </row>
    <row r="79" spans="1:11" x14ac:dyDescent="0.35">
      <c r="A79" t="s">
        <v>6001</v>
      </c>
      <c r="B79" t="s">
        <v>211</v>
      </c>
      <c r="C79">
        <v>8</v>
      </c>
      <c r="D79">
        <v>0</v>
      </c>
      <c r="E79" t="s">
        <v>4882</v>
      </c>
      <c r="F79" t="s">
        <v>4874</v>
      </c>
      <c r="G79" t="s">
        <v>4875</v>
      </c>
      <c r="H79">
        <v>8</v>
      </c>
      <c r="I79" t="s">
        <v>4858</v>
      </c>
      <c r="J79" t="s">
        <v>4865</v>
      </c>
      <c r="K79" t="s">
        <v>4860</v>
      </c>
    </row>
    <row r="80" spans="1:11" x14ac:dyDescent="0.35">
      <c r="A80" t="s">
        <v>6002</v>
      </c>
      <c r="B80" t="s">
        <v>211</v>
      </c>
      <c r="C80">
        <v>8</v>
      </c>
      <c r="D80">
        <v>0</v>
      </c>
      <c r="E80" t="s">
        <v>4776</v>
      </c>
      <c r="F80" t="s">
        <v>4874</v>
      </c>
      <c r="G80" t="s">
        <v>4875</v>
      </c>
      <c r="H80">
        <v>8</v>
      </c>
      <c r="I80" t="s">
        <v>4858</v>
      </c>
      <c r="J80" t="s">
        <v>4865</v>
      </c>
      <c r="K80" t="s">
        <v>4860</v>
      </c>
    </row>
    <row r="81" spans="1:11" x14ac:dyDescent="0.35">
      <c r="A81" t="s">
        <v>6003</v>
      </c>
      <c r="B81" t="s">
        <v>211</v>
      </c>
      <c r="C81">
        <v>8</v>
      </c>
      <c r="D81">
        <v>0</v>
      </c>
      <c r="E81" t="s">
        <v>166</v>
      </c>
      <c r="F81" t="s">
        <v>4874</v>
      </c>
      <c r="G81" t="s">
        <v>4875</v>
      </c>
      <c r="H81">
        <v>8</v>
      </c>
      <c r="I81" t="s">
        <v>4858</v>
      </c>
      <c r="J81" t="s">
        <v>4865</v>
      </c>
      <c r="K81" t="s">
        <v>4860</v>
      </c>
    </row>
    <row r="82" spans="1:11" x14ac:dyDescent="0.35">
      <c r="A82" t="s">
        <v>6004</v>
      </c>
      <c r="B82" t="s">
        <v>211</v>
      </c>
      <c r="C82">
        <v>8</v>
      </c>
      <c r="D82">
        <v>0</v>
      </c>
      <c r="E82" t="s">
        <v>4883</v>
      </c>
      <c r="F82" t="s">
        <v>4874</v>
      </c>
      <c r="G82" t="s">
        <v>4875</v>
      </c>
      <c r="H82">
        <v>8</v>
      </c>
      <c r="I82" t="s">
        <v>4858</v>
      </c>
      <c r="J82" t="s">
        <v>4865</v>
      </c>
      <c r="K82" t="s">
        <v>4860</v>
      </c>
    </row>
    <row r="83" spans="1:11" x14ac:dyDescent="0.35">
      <c r="A83" t="s">
        <v>6005</v>
      </c>
      <c r="B83" t="s">
        <v>211</v>
      </c>
      <c r="C83">
        <v>8</v>
      </c>
      <c r="D83">
        <v>0</v>
      </c>
      <c r="E83" t="s">
        <v>2591</v>
      </c>
      <c r="F83" t="s">
        <v>4874</v>
      </c>
      <c r="G83" t="s">
        <v>4875</v>
      </c>
      <c r="H83">
        <v>8</v>
      </c>
      <c r="I83" t="s">
        <v>4858</v>
      </c>
      <c r="J83" t="s">
        <v>4865</v>
      </c>
      <c r="K83" t="s">
        <v>4860</v>
      </c>
    </row>
    <row r="84" spans="1:11" x14ac:dyDescent="0.35">
      <c r="A84" t="s">
        <v>6006</v>
      </c>
      <c r="B84" t="s">
        <v>211</v>
      </c>
      <c r="C84">
        <v>8</v>
      </c>
      <c r="D84">
        <v>0</v>
      </c>
      <c r="E84" t="s">
        <v>2592</v>
      </c>
      <c r="F84" t="s">
        <v>4874</v>
      </c>
      <c r="G84" t="s">
        <v>4875</v>
      </c>
      <c r="H84">
        <v>8</v>
      </c>
      <c r="I84" t="s">
        <v>4858</v>
      </c>
      <c r="J84" t="s">
        <v>4865</v>
      </c>
      <c r="K84" t="s">
        <v>4860</v>
      </c>
    </row>
    <row r="85" spans="1:11" x14ac:dyDescent="0.35">
      <c r="A85" t="s">
        <v>6007</v>
      </c>
      <c r="B85" t="s">
        <v>211</v>
      </c>
      <c r="C85">
        <v>8</v>
      </c>
      <c r="D85">
        <v>0</v>
      </c>
      <c r="E85" t="s">
        <v>173</v>
      </c>
      <c r="F85" t="s">
        <v>4874</v>
      </c>
      <c r="G85" t="s">
        <v>4875</v>
      </c>
      <c r="H85">
        <v>8</v>
      </c>
      <c r="I85" t="s">
        <v>4858</v>
      </c>
      <c r="J85" t="s">
        <v>4865</v>
      </c>
      <c r="K85" t="s">
        <v>4860</v>
      </c>
    </row>
    <row r="86" spans="1:11" x14ac:dyDescent="0.35">
      <c r="A86" t="s">
        <v>6008</v>
      </c>
      <c r="B86" t="s">
        <v>211</v>
      </c>
      <c r="C86">
        <v>8</v>
      </c>
      <c r="D86">
        <v>0</v>
      </c>
      <c r="E86" t="s">
        <v>298</v>
      </c>
      <c r="F86" t="s">
        <v>4874</v>
      </c>
      <c r="G86" t="s">
        <v>4875</v>
      </c>
      <c r="H86">
        <v>8</v>
      </c>
      <c r="I86" t="s">
        <v>4858</v>
      </c>
      <c r="J86" t="s">
        <v>4865</v>
      </c>
      <c r="K86" t="s">
        <v>4860</v>
      </c>
    </row>
    <row r="87" spans="1:11" x14ac:dyDescent="0.35">
      <c r="A87" t="s">
        <v>6009</v>
      </c>
      <c r="B87" t="s">
        <v>211</v>
      </c>
      <c r="C87">
        <v>8</v>
      </c>
      <c r="D87">
        <v>0</v>
      </c>
      <c r="E87" t="s">
        <v>1715</v>
      </c>
      <c r="F87" t="s">
        <v>4874</v>
      </c>
      <c r="G87" t="s">
        <v>4875</v>
      </c>
      <c r="H87">
        <v>8</v>
      </c>
      <c r="I87" t="s">
        <v>4858</v>
      </c>
      <c r="J87" t="s">
        <v>4865</v>
      </c>
      <c r="K87" t="s">
        <v>4860</v>
      </c>
    </row>
    <row r="88" spans="1:11" x14ac:dyDescent="0.35">
      <c r="A88" t="s">
        <v>6010</v>
      </c>
      <c r="B88" t="s">
        <v>211</v>
      </c>
      <c r="C88">
        <v>8</v>
      </c>
      <c r="D88">
        <v>0</v>
      </c>
      <c r="E88" t="s">
        <v>303</v>
      </c>
      <c r="F88" t="s">
        <v>4874</v>
      </c>
      <c r="G88" t="s">
        <v>4875</v>
      </c>
      <c r="H88">
        <v>8</v>
      </c>
      <c r="I88" t="s">
        <v>4858</v>
      </c>
      <c r="J88" t="s">
        <v>4865</v>
      </c>
      <c r="K88" t="s">
        <v>4860</v>
      </c>
    </row>
    <row r="89" spans="1:11" x14ac:dyDescent="0.35">
      <c r="A89" t="s">
        <v>6011</v>
      </c>
      <c r="B89" t="s">
        <v>211</v>
      </c>
      <c r="C89">
        <v>8</v>
      </c>
      <c r="D89">
        <v>0</v>
      </c>
      <c r="E89" t="s">
        <v>307</v>
      </c>
      <c r="F89" t="s">
        <v>4874</v>
      </c>
      <c r="G89" t="s">
        <v>4875</v>
      </c>
      <c r="H89">
        <v>8</v>
      </c>
      <c r="I89" t="s">
        <v>4858</v>
      </c>
      <c r="J89" t="s">
        <v>4865</v>
      </c>
      <c r="K89" t="s">
        <v>4860</v>
      </c>
    </row>
    <row r="90" spans="1:11" x14ac:dyDescent="0.35">
      <c r="A90" t="s">
        <v>6012</v>
      </c>
      <c r="B90" t="s">
        <v>211</v>
      </c>
      <c r="C90">
        <v>9</v>
      </c>
      <c r="D90">
        <v>2</v>
      </c>
      <c r="E90" t="s">
        <v>308</v>
      </c>
      <c r="F90" t="s">
        <v>4879</v>
      </c>
      <c r="G90" t="s">
        <v>4880</v>
      </c>
      <c r="H90">
        <v>8</v>
      </c>
      <c r="I90" t="s">
        <v>4858</v>
      </c>
      <c r="J90" t="s">
        <v>4865</v>
      </c>
      <c r="K90" t="s">
        <v>4860</v>
      </c>
    </row>
    <row r="91" spans="1:11" x14ac:dyDescent="0.35">
      <c r="A91" t="s">
        <v>6013</v>
      </c>
      <c r="B91" t="s">
        <v>211</v>
      </c>
      <c r="C91">
        <v>8</v>
      </c>
      <c r="D91">
        <v>0</v>
      </c>
      <c r="E91" t="s">
        <v>310</v>
      </c>
      <c r="F91" t="s">
        <v>4874</v>
      </c>
      <c r="G91" t="s">
        <v>4875</v>
      </c>
      <c r="H91">
        <v>8</v>
      </c>
      <c r="I91" t="s">
        <v>4858</v>
      </c>
      <c r="J91" t="s">
        <v>4865</v>
      </c>
      <c r="K91" t="s">
        <v>4860</v>
      </c>
    </row>
    <row r="92" spans="1:11" x14ac:dyDescent="0.35">
      <c r="A92" t="s">
        <v>6014</v>
      </c>
      <c r="B92" t="s">
        <v>211</v>
      </c>
      <c r="C92">
        <v>8</v>
      </c>
      <c r="D92">
        <v>0</v>
      </c>
      <c r="E92" t="s">
        <v>334</v>
      </c>
      <c r="F92" t="s">
        <v>4874</v>
      </c>
      <c r="G92" t="s">
        <v>4875</v>
      </c>
      <c r="H92">
        <v>8</v>
      </c>
      <c r="I92" t="s">
        <v>4858</v>
      </c>
      <c r="J92" t="s">
        <v>4865</v>
      </c>
      <c r="K92" t="s">
        <v>4860</v>
      </c>
    </row>
    <row r="93" spans="1:11" x14ac:dyDescent="0.35">
      <c r="A93" t="s">
        <v>248</v>
      </c>
      <c r="B93" t="s">
        <v>211</v>
      </c>
      <c r="C93">
        <v>8</v>
      </c>
      <c r="D93">
        <v>0</v>
      </c>
      <c r="E93" t="s">
        <v>331</v>
      </c>
      <c r="F93" t="s">
        <v>4874</v>
      </c>
      <c r="G93" t="s">
        <v>4875</v>
      </c>
      <c r="H93">
        <v>8</v>
      </c>
      <c r="I93" t="s">
        <v>4858</v>
      </c>
      <c r="J93" t="s">
        <v>4865</v>
      </c>
      <c r="K93" t="s">
        <v>4860</v>
      </c>
    </row>
    <row r="94" spans="1:11" x14ac:dyDescent="0.35">
      <c r="A94" t="s">
        <v>6015</v>
      </c>
      <c r="B94" t="s">
        <v>211</v>
      </c>
      <c r="C94">
        <v>8</v>
      </c>
      <c r="D94">
        <v>0</v>
      </c>
      <c r="E94" t="s">
        <v>374</v>
      </c>
      <c r="F94" t="s">
        <v>4874</v>
      </c>
      <c r="G94" t="s">
        <v>4875</v>
      </c>
      <c r="H94">
        <v>8</v>
      </c>
      <c r="I94" t="s">
        <v>4858</v>
      </c>
      <c r="J94" t="s">
        <v>4865</v>
      </c>
      <c r="K94" t="s">
        <v>4860</v>
      </c>
    </row>
    <row r="95" spans="1:11" x14ac:dyDescent="0.35">
      <c r="A95" t="s">
        <v>6016</v>
      </c>
      <c r="B95" t="s">
        <v>211</v>
      </c>
      <c r="C95">
        <v>8</v>
      </c>
      <c r="D95">
        <v>0</v>
      </c>
      <c r="E95" t="s">
        <v>375</v>
      </c>
      <c r="F95" t="s">
        <v>4874</v>
      </c>
      <c r="G95" t="s">
        <v>4875</v>
      </c>
      <c r="H95">
        <v>8</v>
      </c>
      <c r="I95" t="s">
        <v>4858</v>
      </c>
      <c r="J95" t="s">
        <v>4865</v>
      </c>
      <c r="K95" t="s">
        <v>4860</v>
      </c>
    </row>
    <row r="96" spans="1:11" x14ac:dyDescent="0.35">
      <c r="A96" t="s">
        <v>6017</v>
      </c>
      <c r="B96" t="s">
        <v>211</v>
      </c>
      <c r="C96">
        <v>8</v>
      </c>
      <c r="D96">
        <v>0</v>
      </c>
      <c r="E96" t="s">
        <v>379</v>
      </c>
      <c r="F96" t="s">
        <v>4874</v>
      </c>
      <c r="G96" t="s">
        <v>4875</v>
      </c>
      <c r="H96">
        <v>8</v>
      </c>
      <c r="I96" t="s">
        <v>4858</v>
      </c>
      <c r="J96" t="s">
        <v>4865</v>
      </c>
      <c r="K96" t="s">
        <v>4860</v>
      </c>
    </row>
    <row r="97" spans="1:11" x14ac:dyDescent="0.35">
      <c r="A97" t="s">
        <v>6018</v>
      </c>
      <c r="B97" t="s">
        <v>211</v>
      </c>
      <c r="C97">
        <v>8</v>
      </c>
      <c r="D97">
        <v>0</v>
      </c>
      <c r="E97" t="s">
        <v>387</v>
      </c>
      <c r="F97" t="s">
        <v>4874</v>
      </c>
      <c r="G97" t="s">
        <v>4875</v>
      </c>
      <c r="H97">
        <v>8</v>
      </c>
      <c r="I97" t="s">
        <v>4858</v>
      </c>
      <c r="J97" t="s">
        <v>4865</v>
      </c>
      <c r="K97" t="s">
        <v>4860</v>
      </c>
    </row>
    <row r="98" spans="1:11" x14ac:dyDescent="0.35">
      <c r="A98" t="s">
        <v>6019</v>
      </c>
      <c r="B98" t="s">
        <v>211</v>
      </c>
      <c r="C98">
        <v>8</v>
      </c>
      <c r="D98">
        <v>0</v>
      </c>
      <c r="E98" t="s">
        <v>401</v>
      </c>
      <c r="F98" t="s">
        <v>4874</v>
      </c>
      <c r="G98" t="s">
        <v>4875</v>
      </c>
      <c r="H98">
        <v>8</v>
      </c>
      <c r="I98" t="s">
        <v>4858</v>
      </c>
      <c r="J98" t="s">
        <v>4865</v>
      </c>
      <c r="K98" t="s">
        <v>4860</v>
      </c>
    </row>
    <row r="99" spans="1:11" x14ac:dyDescent="0.35">
      <c r="A99" t="s">
        <v>6020</v>
      </c>
      <c r="B99" t="s">
        <v>211</v>
      </c>
      <c r="C99">
        <v>8</v>
      </c>
      <c r="D99">
        <v>0</v>
      </c>
      <c r="E99" t="s">
        <v>402</v>
      </c>
      <c r="F99" t="s">
        <v>4874</v>
      </c>
      <c r="G99" t="s">
        <v>4875</v>
      </c>
      <c r="H99">
        <v>8</v>
      </c>
      <c r="I99" t="s">
        <v>4858</v>
      </c>
      <c r="J99" t="s">
        <v>4865</v>
      </c>
      <c r="K99" t="s">
        <v>4860</v>
      </c>
    </row>
    <row r="100" spans="1:11" x14ac:dyDescent="0.35">
      <c r="A100" t="s">
        <v>6021</v>
      </c>
      <c r="B100" t="s">
        <v>211</v>
      </c>
      <c r="C100">
        <v>8</v>
      </c>
      <c r="D100">
        <v>0</v>
      </c>
      <c r="E100" t="s">
        <v>404</v>
      </c>
      <c r="F100" t="s">
        <v>4874</v>
      </c>
      <c r="G100" t="s">
        <v>4875</v>
      </c>
      <c r="H100">
        <v>8</v>
      </c>
      <c r="I100" t="s">
        <v>4858</v>
      </c>
      <c r="J100" t="s">
        <v>4865</v>
      </c>
      <c r="K100" t="s">
        <v>4860</v>
      </c>
    </row>
    <row r="101" spans="1:11" x14ac:dyDescent="0.35">
      <c r="A101" t="s">
        <v>6022</v>
      </c>
      <c r="B101" t="s">
        <v>211</v>
      </c>
      <c r="C101">
        <v>8</v>
      </c>
      <c r="D101">
        <v>0</v>
      </c>
      <c r="E101" t="s">
        <v>405</v>
      </c>
      <c r="F101" t="s">
        <v>4874</v>
      </c>
      <c r="G101" t="s">
        <v>4875</v>
      </c>
      <c r="H101">
        <v>8</v>
      </c>
      <c r="I101" t="s">
        <v>4858</v>
      </c>
      <c r="J101" t="s">
        <v>4865</v>
      </c>
      <c r="K101" t="s">
        <v>4860</v>
      </c>
    </row>
    <row r="102" spans="1:11" x14ac:dyDescent="0.35">
      <c r="A102" t="s">
        <v>6023</v>
      </c>
      <c r="B102" t="s">
        <v>211</v>
      </c>
      <c r="C102">
        <v>8</v>
      </c>
      <c r="D102">
        <v>0</v>
      </c>
      <c r="E102" t="s">
        <v>411</v>
      </c>
      <c r="F102" t="s">
        <v>4874</v>
      </c>
      <c r="G102" t="s">
        <v>4875</v>
      </c>
      <c r="H102">
        <v>8</v>
      </c>
      <c r="I102" t="s">
        <v>4858</v>
      </c>
      <c r="J102" t="s">
        <v>4865</v>
      </c>
      <c r="K102" t="s">
        <v>4860</v>
      </c>
    </row>
    <row r="103" spans="1:11" x14ac:dyDescent="0.35">
      <c r="A103" t="s">
        <v>6024</v>
      </c>
      <c r="B103" t="s">
        <v>211</v>
      </c>
      <c r="C103">
        <v>8</v>
      </c>
      <c r="D103">
        <v>0</v>
      </c>
      <c r="E103" t="s">
        <v>412</v>
      </c>
      <c r="F103" t="s">
        <v>4874</v>
      </c>
      <c r="G103" t="s">
        <v>4875</v>
      </c>
      <c r="H103">
        <v>8</v>
      </c>
      <c r="I103" t="s">
        <v>4858</v>
      </c>
      <c r="J103" t="s">
        <v>4865</v>
      </c>
      <c r="K103" t="s">
        <v>4860</v>
      </c>
    </row>
    <row r="104" spans="1:11" x14ac:dyDescent="0.35">
      <c r="A104" t="s">
        <v>6025</v>
      </c>
      <c r="B104" t="s">
        <v>211</v>
      </c>
      <c r="C104">
        <v>8</v>
      </c>
      <c r="D104">
        <v>0</v>
      </c>
      <c r="E104" t="s">
        <v>1104</v>
      </c>
      <c r="F104" t="s">
        <v>4874</v>
      </c>
      <c r="G104" t="s">
        <v>4875</v>
      </c>
      <c r="H104">
        <v>8</v>
      </c>
      <c r="I104" t="s">
        <v>4858</v>
      </c>
      <c r="J104" t="s">
        <v>4865</v>
      </c>
      <c r="K104" t="s">
        <v>4860</v>
      </c>
    </row>
    <row r="105" spans="1:11" x14ac:dyDescent="0.35">
      <c r="A105" t="s">
        <v>4884</v>
      </c>
      <c r="B105" t="s">
        <v>211</v>
      </c>
      <c r="C105">
        <v>30</v>
      </c>
      <c r="D105">
        <v>0</v>
      </c>
      <c r="E105" t="s">
        <v>4885</v>
      </c>
      <c r="F105" t="s">
        <v>4874</v>
      </c>
      <c r="G105" t="s">
        <v>4875</v>
      </c>
      <c r="H105">
        <v>8</v>
      </c>
      <c r="I105" t="s">
        <v>4858</v>
      </c>
      <c r="J105" t="s">
        <v>4865</v>
      </c>
      <c r="K105" t="s">
        <v>4860</v>
      </c>
    </row>
    <row r="106" spans="1:11" x14ac:dyDescent="0.35">
      <c r="A106" t="s">
        <v>2702</v>
      </c>
      <c r="B106" t="s">
        <v>211</v>
      </c>
      <c r="C106">
        <v>8</v>
      </c>
      <c r="D106">
        <v>0</v>
      </c>
      <c r="E106" t="s">
        <v>1213</v>
      </c>
      <c r="F106" t="s">
        <v>4874</v>
      </c>
      <c r="G106" t="s">
        <v>4875</v>
      </c>
      <c r="H106">
        <v>8</v>
      </c>
      <c r="I106" t="s">
        <v>4858</v>
      </c>
      <c r="J106" t="s">
        <v>4865</v>
      </c>
      <c r="K106" t="s">
        <v>4860</v>
      </c>
    </row>
    <row r="107" spans="1:11" x14ac:dyDescent="0.35">
      <c r="A107" t="s">
        <v>2703</v>
      </c>
      <c r="B107" t="s">
        <v>211</v>
      </c>
      <c r="C107">
        <v>8</v>
      </c>
      <c r="D107">
        <v>0</v>
      </c>
      <c r="E107" t="s">
        <v>1216</v>
      </c>
      <c r="F107" t="s">
        <v>4874</v>
      </c>
      <c r="G107" t="s">
        <v>4875</v>
      </c>
      <c r="H107">
        <v>8</v>
      </c>
      <c r="I107" t="s">
        <v>4858</v>
      </c>
      <c r="J107" t="s">
        <v>4865</v>
      </c>
      <c r="K107" t="s">
        <v>4860</v>
      </c>
    </row>
    <row r="108" spans="1:11" x14ac:dyDescent="0.35">
      <c r="A108" t="s">
        <v>2704</v>
      </c>
      <c r="B108" t="s">
        <v>293</v>
      </c>
      <c r="C108">
        <v>3</v>
      </c>
      <c r="D108">
        <v>0</v>
      </c>
      <c r="E108" t="s">
        <v>1219</v>
      </c>
      <c r="F108" t="s">
        <v>4886</v>
      </c>
      <c r="G108">
        <f>-99 -88 -66</f>
        <v>-253</v>
      </c>
      <c r="H108">
        <v>4</v>
      </c>
      <c r="I108" t="s">
        <v>4862</v>
      </c>
      <c r="J108" t="s">
        <v>4859</v>
      </c>
      <c r="K108" t="s">
        <v>4860</v>
      </c>
    </row>
    <row r="109" spans="1:11" x14ac:dyDescent="0.35">
      <c r="A109" t="s">
        <v>2705</v>
      </c>
      <c r="B109" t="s">
        <v>293</v>
      </c>
      <c r="C109">
        <v>3</v>
      </c>
      <c r="D109">
        <v>0</v>
      </c>
      <c r="E109" t="s">
        <v>2596</v>
      </c>
      <c r="F109" t="s">
        <v>4886</v>
      </c>
      <c r="G109">
        <f>-99 -88 -66</f>
        <v>-253</v>
      </c>
      <c r="H109">
        <v>4</v>
      </c>
      <c r="I109" t="s">
        <v>4862</v>
      </c>
      <c r="J109" t="s">
        <v>4859</v>
      </c>
      <c r="K109" t="s">
        <v>4860</v>
      </c>
    </row>
    <row r="110" spans="1:11" x14ac:dyDescent="0.35">
      <c r="A110" t="s">
        <v>2706</v>
      </c>
      <c r="B110" t="s">
        <v>293</v>
      </c>
      <c r="C110">
        <v>3</v>
      </c>
      <c r="D110">
        <v>0</v>
      </c>
      <c r="E110" t="s">
        <v>2597</v>
      </c>
      <c r="F110" t="s">
        <v>4886</v>
      </c>
      <c r="G110">
        <f>-99 -88 -66</f>
        <v>-253</v>
      </c>
      <c r="H110">
        <v>4</v>
      </c>
      <c r="I110" t="s">
        <v>4862</v>
      </c>
      <c r="J110" t="s">
        <v>4859</v>
      </c>
      <c r="K110" t="s">
        <v>4860</v>
      </c>
    </row>
    <row r="111" spans="1:11" x14ac:dyDescent="0.35">
      <c r="A111" t="s">
        <v>1222</v>
      </c>
      <c r="B111" t="s">
        <v>293</v>
      </c>
      <c r="C111">
        <v>3</v>
      </c>
      <c r="D111">
        <v>0</v>
      </c>
      <c r="E111" t="s">
        <v>1223</v>
      </c>
      <c r="F111" t="s">
        <v>4886</v>
      </c>
      <c r="G111">
        <f>-99 -88 -66</f>
        <v>-253</v>
      </c>
      <c r="H111">
        <v>3</v>
      </c>
      <c r="I111" t="s">
        <v>4862</v>
      </c>
      <c r="J111" t="s">
        <v>4859</v>
      </c>
      <c r="K111" t="s">
        <v>4860</v>
      </c>
    </row>
    <row r="112" spans="1:11" x14ac:dyDescent="0.35">
      <c r="A112" t="s">
        <v>1301</v>
      </c>
      <c r="B112" t="s">
        <v>211</v>
      </c>
      <c r="C112">
        <v>8</v>
      </c>
      <c r="D112">
        <v>0</v>
      </c>
      <c r="E112" t="s">
        <v>1295</v>
      </c>
      <c r="F112" t="s">
        <v>4874</v>
      </c>
      <c r="G112" t="s">
        <v>4875</v>
      </c>
      <c r="H112">
        <v>8</v>
      </c>
      <c r="I112" t="s">
        <v>4858</v>
      </c>
      <c r="J112" t="s">
        <v>4865</v>
      </c>
      <c r="K112" t="s">
        <v>4860</v>
      </c>
    </row>
    <row r="113" spans="1:11" x14ac:dyDescent="0.35">
      <c r="A113" t="s">
        <v>1302</v>
      </c>
      <c r="B113" t="s">
        <v>211</v>
      </c>
      <c r="C113">
        <v>8</v>
      </c>
      <c r="D113">
        <v>0</v>
      </c>
      <c r="E113" t="s">
        <v>1329</v>
      </c>
      <c r="F113" t="s">
        <v>4874</v>
      </c>
      <c r="G113" t="s">
        <v>4875</v>
      </c>
      <c r="H113">
        <v>8</v>
      </c>
      <c r="I113" t="s">
        <v>4858</v>
      </c>
      <c r="J113" t="s">
        <v>4865</v>
      </c>
      <c r="K113" t="s">
        <v>4860</v>
      </c>
    </row>
    <row r="114" spans="1:11" x14ac:dyDescent="0.35">
      <c r="A114" t="s">
        <v>1319</v>
      </c>
      <c r="B114" t="s">
        <v>211</v>
      </c>
      <c r="C114">
        <v>8</v>
      </c>
      <c r="D114">
        <v>0</v>
      </c>
      <c r="E114" t="s">
        <v>1325</v>
      </c>
      <c r="F114" t="s">
        <v>4874</v>
      </c>
      <c r="G114" t="s">
        <v>4875</v>
      </c>
      <c r="H114">
        <v>8</v>
      </c>
      <c r="I114" t="s">
        <v>4858</v>
      </c>
      <c r="J114" t="s">
        <v>4865</v>
      </c>
      <c r="K114" t="s">
        <v>4860</v>
      </c>
    </row>
    <row r="115" spans="1:11" x14ac:dyDescent="0.35">
      <c r="A115" t="s">
        <v>5858</v>
      </c>
      <c r="B115" t="s">
        <v>211</v>
      </c>
      <c r="C115">
        <v>8</v>
      </c>
      <c r="D115">
        <v>0</v>
      </c>
      <c r="E115" t="s">
        <v>4887</v>
      </c>
      <c r="F115" t="s">
        <v>4874</v>
      </c>
      <c r="G115" t="s">
        <v>4875</v>
      </c>
      <c r="H115">
        <v>8</v>
      </c>
      <c r="I115" t="s">
        <v>4858</v>
      </c>
      <c r="J115" t="s">
        <v>4865</v>
      </c>
      <c r="K115" t="s">
        <v>4860</v>
      </c>
    </row>
    <row r="116" spans="1:11" x14ac:dyDescent="0.35">
      <c r="A116" t="s">
        <v>5859</v>
      </c>
      <c r="B116" t="s">
        <v>211</v>
      </c>
      <c r="C116">
        <v>8</v>
      </c>
      <c r="D116">
        <v>0</v>
      </c>
      <c r="E116" t="s">
        <v>4888</v>
      </c>
      <c r="F116" t="s">
        <v>4874</v>
      </c>
      <c r="G116" t="s">
        <v>4875</v>
      </c>
      <c r="H116">
        <v>8</v>
      </c>
      <c r="I116" t="s">
        <v>4858</v>
      </c>
      <c r="J116" t="s">
        <v>4865</v>
      </c>
      <c r="K116" t="s">
        <v>4860</v>
      </c>
    </row>
    <row r="117" spans="1:11" x14ac:dyDescent="0.35">
      <c r="A117" t="s">
        <v>5860</v>
      </c>
      <c r="B117" t="s">
        <v>211</v>
      </c>
      <c r="C117">
        <v>8</v>
      </c>
      <c r="D117">
        <v>0</v>
      </c>
      <c r="E117" t="s">
        <v>4889</v>
      </c>
      <c r="F117" t="s">
        <v>4874</v>
      </c>
      <c r="G117" t="s">
        <v>4875</v>
      </c>
      <c r="H117">
        <v>8</v>
      </c>
      <c r="I117" t="s">
        <v>4858</v>
      </c>
      <c r="J117" t="s">
        <v>4865</v>
      </c>
      <c r="K117" t="s">
        <v>4860</v>
      </c>
    </row>
    <row r="118" spans="1:11" x14ac:dyDescent="0.35">
      <c r="A118" t="s">
        <v>5861</v>
      </c>
      <c r="B118" t="s">
        <v>211</v>
      </c>
      <c r="C118">
        <v>8</v>
      </c>
      <c r="D118">
        <v>0</v>
      </c>
      <c r="E118" t="s">
        <v>4890</v>
      </c>
      <c r="F118" t="s">
        <v>4874</v>
      </c>
      <c r="G118" t="s">
        <v>4875</v>
      </c>
      <c r="H118">
        <v>8</v>
      </c>
      <c r="I118" t="s">
        <v>4858</v>
      </c>
      <c r="J118" t="s">
        <v>4865</v>
      </c>
      <c r="K118" t="s">
        <v>4860</v>
      </c>
    </row>
    <row r="119" spans="1:11" x14ac:dyDescent="0.35">
      <c r="A119" t="s">
        <v>5862</v>
      </c>
      <c r="B119" t="s">
        <v>211</v>
      </c>
      <c r="C119">
        <v>8</v>
      </c>
      <c r="D119">
        <v>0</v>
      </c>
      <c r="E119" t="s">
        <v>4891</v>
      </c>
      <c r="F119" t="s">
        <v>4874</v>
      </c>
      <c r="G119" t="s">
        <v>4875</v>
      </c>
      <c r="H119">
        <v>8</v>
      </c>
      <c r="I119" t="s">
        <v>4858</v>
      </c>
      <c r="J119" t="s">
        <v>4865</v>
      </c>
      <c r="K119" t="s">
        <v>4860</v>
      </c>
    </row>
    <row r="120" spans="1:11" x14ac:dyDescent="0.35">
      <c r="A120" t="s">
        <v>5863</v>
      </c>
      <c r="B120" t="s">
        <v>211</v>
      </c>
      <c r="C120">
        <v>8</v>
      </c>
      <c r="D120">
        <v>0</v>
      </c>
      <c r="E120" t="s">
        <v>4892</v>
      </c>
      <c r="F120" t="s">
        <v>4874</v>
      </c>
      <c r="G120" t="s">
        <v>4875</v>
      </c>
      <c r="H120">
        <v>8</v>
      </c>
      <c r="I120" t="s">
        <v>4858</v>
      </c>
      <c r="J120" t="s">
        <v>4865</v>
      </c>
      <c r="K120" t="s">
        <v>4860</v>
      </c>
    </row>
    <row r="121" spans="1:11" x14ac:dyDescent="0.35">
      <c r="A121" t="s">
        <v>5864</v>
      </c>
      <c r="B121" t="s">
        <v>211</v>
      </c>
      <c r="C121">
        <v>8</v>
      </c>
      <c r="D121">
        <v>0</v>
      </c>
      <c r="E121" t="s">
        <v>4893</v>
      </c>
      <c r="F121" t="s">
        <v>4874</v>
      </c>
      <c r="G121" t="s">
        <v>4875</v>
      </c>
      <c r="H121">
        <v>8</v>
      </c>
      <c r="I121" t="s">
        <v>4858</v>
      </c>
      <c r="J121" t="s">
        <v>4865</v>
      </c>
      <c r="K121" t="s">
        <v>4860</v>
      </c>
    </row>
    <row r="122" spans="1:11" x14ac:dyDescent="0.35">
      <c r="A122" t="s">
        <v>5865</v>
      </c>
      <c r="B122" t="s">
        <v>211</v>
      </c>
      <c r="C122">
        <v>8</v>
      </c>
      <c r="D122">
        <v>0</v>
      </c>
      <c r="E122" t="s">
        <v>4894</v>
      </c>
      <c r="F122" t="s">
        <v>4874</v>
      </c>
      <c r="G122" t="s">
        <v>4875</v>
      </c>
      <c r="H122">
        <v>8</v>
      </c>
      <c r="I122" t="s">
        <v>4858</v>
      </c>
      <c r="J122" t="s">
        <v>4865</v>
      </c>
      <c r="K122" t="s">
        <v>4860</v>
      </c>
    </row>
    <row r="123" spans="1:11" x14ac:dyDescent="0.35">
      <c r="A123" t="s">
        <v>5866</v>
      </c>
      <c r="B123" t="s">
        <v>211</v>
      </c>
      <c r="C123">
        <v>8</v>
      </c>
      <c r="D123">
        <v>0</v>
      </c>
      <c r="E123" t="s">
        <v>4895</v>
      </c>
      <c r="F123" t="s">
        <v>4874</v>
      </c>
      <c r="G123" t="s">
        <v>4875</v>
      </c>
      <c r="H123">
        <v>8</v>
      </c>
      <c r="I123" t="s">
        <v>4858</v>
      </c>
      <c r="J123" t="s">
        <v>4865</v>
      </c>
      <c r="K123" t="s">
        <v>4860</v>
      </c>
    </row>
    <row r="124" spans="1:11" x14ac:dyDescent="0.35">
      <c r="A124" t="s">
        <v>5867</v>
      </c>
      <c r="B124" t="s">
        <v>211</v>
      </c>
      <c r="C124">
        <v>8</v>
      </c>
      <c r="D124">
        <v>0</v>
      </c>
      <c r="E124" t="s">
        <v>4896</v>
      </c>
      <c r="F124" t="s">
        <v>4874</v>
      </c>
      <c r="G124" t="s">
        <v>4875</v>
      </c>
      <c r="H124">
        <v>8</v>
      </c>
      <c r="I124" t="s">
        <v>4858</v>
      </c>
      <c r="J124" t="s">
        <v>4865</v>
      </c>
      <c r="K124" t="s">
        <v>4860</v>
      </c>
    </row>
    <row r="125" spans="1:11" x14ac:dyDescent="0.35">
      <c r="A125" t="s">
        <v>5868</v>
      </c>
      <c r="B125" t="s">
        <v>211</v>
      </c>
      <c r="C125">
        <v>8</v>
      </c>
      <c r="D125">
        <v>0</v>
      </c>
      <c r="E125" t="s">
        <v>1788</v>
      </c>
      <c r="F125" t="s">
        <v>4874</v>
      </c>
      <c r="G125" t="s">
        <v>4875</v>
      </c>
      <c r="H125">
        <v>8</v>
      </c>
      <c r="I125" t="s">
        <v>4858</v>
      </c>
      <c r="J125" t="s">
        <v>4865</v>
      </c>
      <c r="K125" t="s">
        <v>4860</v>
      </c>
    </row>
    <row r="126" spans="1:11" x14ac:dyDescent="0.35">
      <c r="A126" t="s">
        <v>5869</v>
      </c>
      <c r="B126" t="s">
        <v>211</v>
      </c>
      <c r="C126">
        <v>8</v>
      </c>
      <c r="D126">
        <v>0</v>
      </c>
      <c r="E126" t="s">
        <v>1792</v>
      </c>
      <c r="F126" t="s">
        <v>4874</v>
      </c>
      <c r="G126" t="s">
        <v>4875</v>
      </c>
      <c r="H126">
        <v>8</v>
      </c>
      <c r="I126" t="s">
        <v>4858</v>
      </c>
      <c r="J126" t="s">
        <v>4865</v>
      </c>
      <c r="K126" t="s">
        <v>4860</v>
      </c>
    </row>
    <row r="127" spans="1:11" x14ac:dyDescent="0.35">
      <c r="A127" t="s">
        <v>5870</v>
      </c>
      <c r="B127" t="s">
        <v>211</v>
      </c>
      <c r="C127">
        <v>8</v>
      </c>
      <c r="D127">
        <v>0</v>
      </c>
      <c r="E127" t="s">
        <v>1794</v>
      </c>
      <c r="F127" t="s">
        <v>4874</v>
      </c>
      <c r="G127" t="s">
        <v>4875</v>
      </c>
      <c r="H127">
        <v>8</v>
      </c>
      <c r="I127" t="s">
        <v>4858</v>
      </c>
      <c r="J127" t="s">
        <v>4865</v>
      </c>
      <c r="K127" t="s">
        <v>4860</v>
      </c>
    </row>
    <row r="128" spans="1:11" x14ac:dyDescent="0.35">
      <c r="A128" t="s">
        <v>5871</v>
      </c>
      <c r="B128" t="s">
        <v>211</v>
      </c>
      <c r="C128">
        <v>8</v>
      </c>
      <c r="D128">
        <v>0</v>
      </c>
      <c r="E128" t="s">
        <v>1796</v>
      </c>
      <c r="F128" t="s">
        <v>4874</v>
      </c>
      <c r="G128" t="s">
        <v>4875</v>
      </c>
      <c r="H128">
        <v>8</v>
      </c>
      <c r="I128" t="s">
        <v>4858</v>
      </c>
      <c r="J128" t="s">
        <v>4865</v>
      </c>
      <c r="K128" t="s">
        <v>4860</v>
      </c>
    </row>
    <row r="129" spans="1:11" x14ac:dyDescent="0.35">
      <c r="A129" t="s">
        <v>5873</v>
      </c>
      <c r="B129" t="s">
        <v>211</v>
      </c>
      <c r="C129">
        <v>8</v>
      </c>
      <c r="D129">
        <v>0</v>
      </c>
      <c r="E129" t="s">
        <v>1936</v>
      </c>
      <c r="F129" t="s">
        <v>4874</v>
      </c>
      <c r="G129" t="s">
        <v>4875</v>
      </c>
      <c r="H129">
        <v>8</v>
      </c>
      <c r="I129" t="s">
        <v>4858</v>
      </c>
      <c r="J129" t="s">
        <v>4865</v>
      </c>
      <c r="K129" t="s">
        <v>4860</v>
      </c>
    </row>
    <row r="130" spans="1:11" x14ac:dyDescent="0.35">
      <c r="A130" t="s">
        <v>5909</v>
      </c>
      <c r="B130" t="s">
        <v>211</v>
      </c>
      <c r="C130">
        <v>8</v>
      </c>
      <c r="D130">
        <v>0</v>
      </c>
      <c r="E130" t="s">
        <v>1852</v>
      </c>
      <c r="F130" t="s">
        <v>4874</v>
      </c>
      <c r="G130" t="s">
        <v>4875</v>
      </c>
      <c r="H130">
        <v>8</v>
      </c>
      <c r="I130" t="s">
        <v>4858</v>
      </c>
      <c r="J130" t="s">
        <v>4865</v>
      </c>
      <c r="K130" t="s">
        <v>4860</v>
      </c>
    </row>
    <row r="131" spans="1:11" x14ac:dyDescent="0.35">
      <c r="A131" t="s">
        <v>5911</v>
      </c>
      <c r="B131" t="s">
        <v>211</v>
      </c>
      <c r="C131">
        <v>8</v>
      </c>
      <c r="D131">
        <v>0</v>
      </c>
      <c r="E131" t="s">
        <v>1854</v>
      </c>
      <c r="F131" t="s">
        <v>4874</v>
      </c>
      <c r="G131" t="s">
        <v>4875</v>
      </c>
      <c r="H131">
        <v>8</v>
      </c>
      <c r="I131" t="s">
        <v>4858</v>
      </c>
      <c r="J131" t="s">
        <v>4865</v>
      </c>
      <c r="K131" t="s">
        <v>4860</v>
      </c>
    </row>
    <row r="132" spans="1:11" x14ac:dyDescent="0.35">
      <c r="A132" t="s">
        <v>5912</v>
      </c>
      <c r="B132" t="s">
        <v>211</v>
      </c>
      <c r="C132">
        <v>8</v>
      </c>
      <c r="D132">
        <v>0</v>
      </c>
      <c r="E132" t="s">
        <v>1857</v>
      </c>
      <c r="F132" t="s">
        <v>4874</v>
      </c>
      <c r="G132" t="s">
        <v>4875</v>
      </c>
      <c r="H132">
        <v>8</v>
      </c>
      <c r="I132" t="s">
        <v>4858</v>
      </c>
      <c r="J132" t="s">
        <v>4865</v>
      </c>
      <c r="K132" t="s">
        <v>4860</v>
      </c>
    </row>
    <row r="133" spans="1:11" x14ac:dyDescent="0.35">
      <c r="A133" t="s">
        <v>5913</v>
      </c>
      <c r="B133" t="s">
        <v>211</v>
      </c>
      <c r="C133">
        <v>8</v>
      </c>
      <c r="D133">
        <v>0</v>
      </c>
      <c r="E133" t="s">
        <v>1859</v>
      </c>
      <c r="F133" t="s">
        <v>4874</v>
      </c>
      <c r="G133" t="s">
        <v>4875</v>
      </c>
      <c r="H133">
        <v>8</v>
      </c>
      <c r="I133" t="s">
        <v>4858</v>
      </c>
      <c r="J133" t="s">
        <v>4865</v>
      </c>
      <c r="K133" t="s">
        <v>4860</v>
      </c>
    </row>
    <row r="134" spans="1:11" x14ac:dyDescent="0.35">
      <c r="A134" t="s">
        <v>5914</v>
      </c>
      <c r="B134" t="s">
        <v>211</v>
      </c>
      <c r="C134">
        <v>8</v>
      </c>
      <c r="D134">
        <v>0</v>
      </c>
      <c r="E134" t="s">
        <v>1861</v>
      </c>
      <c r="F134" t="s">
        <v>4874</v>
      </c>
      <c r="G134" t="s">
        <v>4875</v>
      </c>
      <c r="H134">
        <v>8</v>
      </c>
      <c r="I134" t="s">
        <v>4858</v>
      </c>
      <c r="J134" t="s">
        <v>4865</v>
      </c>
      <c r="K134" t="s">
        <v>4860</v>
      </c>
    </row>
    <row r="135" spans="1:11" x14ac:dyDescent="0.35">
      <c r="A135" t="s">
        <v>5915</v>
      </c>
      <c r="B135" t="s">
        <v>211</v>
      </c>
      <c r="C135">
        <v>8</v>
      </c>
      <c r="D135">
        <v>0</v>
      </c>
      <c r="E135" t="s">
        <v>1863</v>
      </c>
      <c r="F135" t="s">
        <v>4874</v>
      </c>
      <c r="G135" t="s">
        <v>4875</v>
      </c>
      <c r="H135">
        <v>8</v>
      </c>
      <c r="I135" t="s">
        <v>4858</v>
      </c>
      <c r="J135" t="s">
        <v>4865</v>
      </c>
      <c r="K135" t="s">
        <v>4860</v>
      </c>
    </row>
    <row r="136" spans="1:11" x14ac:dyDescent="0.35">
      <c r="A136" t="s">
        <v>5921</v>
      </c>
      <c r="B136" t="s">
        <v>211</v>
      </c>
      <c r="C136">
        <v>12</v>
      </c>
      <c r="D136">
        <v>2</v>
      </c>
      <c r="E136" t="s">
        <v>1881</v>
      </c>
      <c r="F136" t="s">
        <v>4879</v>
      </c>
      <c r="G136" t="s">
        <v>4880</v>
      </c>
      <c r="H136">
        <v>8</v>
      </c>
      <c r="I136" t="s">
        <v>4858</v>
      </c>
      <c r="J136" t="s">
        <v>4865</v>
      </c>
      <c r="K136" t="s">
        <v>4860</v>
      </c>
    </row>
    <row r="137" spans="1:11" x14ac:dyDescent="0.35">
      <c r="A137" t="s">
        <v>5922</v>
      </c>
      <c r="B137" t="s">
        <v>211</v>
      </c>
      <c r="C137">
        <v>8</v>
      </c>
      <c r="D137">
        <v>0</v>
      </c>
      <c r="E137" t="s">
        <v>1882</v>
      </c>
      <c r="F137" t="s">
        <v>4874</v>
      </c>
      <c r="G137" t="s">
        <v>4875</v>
      </c>
      <c r="H137">
        <v>8</v>
      </c>
      <c r="I137" t="s">
        <v>4858</v>
      </c>
      <c r="J137" t="s">
        <v>4865</v>
      </c>
      <c r="K137" t="s">
        <v>4860</v>
      </c>
    </row>
    <row r="138" spans="1:11" x14ac:dyDescent="0.35">
      <c r="A138" t="s">
        <v>5923</v>
      </c>
      <c r="B138" t="s">
        <v>211</v>
      </c>
      <c r="C138">
        <v>8</v>
      </c>
      <c r="D138">
        <v>0</v>
      </c>
      <c r="E138" t="s">
        <v>1883</v>
      </c>
      <c r="F138" t="s">
        <v>4874</v>
      </c>
      <c r="G138" t="s">
        <v>4875</v>
      </c>
      <c r="H138">
        <v>8</v>
      </c>
      <c r="I138" t="s">
        <v>4858</v>
      </c>
      <c r="J138" t="s">
        <v>4865</v>
      </c>
      <c r="K138" t="s">
        <v>4860</v>
      </c>
    </row>
    <row r="139" spans="1:11" x14ac:dyDescent="0.35">
      <c r="A139" t="s">
        <v>5924</v>
      </c>
      <c r="B139" t="s">
        <v>211</v>
      </c>
      <c r="C139">
        <v>8</v>
      </c>
      <c r="D139">
        <v>0</v>
      </c>
      <c r="E139" t="s">
        <v>1959</v>
      </c>
      <c r="F139" t="s">
        <v>4874</v>
      </c>
      <c r="G139" t="s">
        <v>4875</v>
      </c>
      <c r="H139">
        <v>8</v>
      </c>
      <c r="I139" t="s">
        <v>4858</v>
      </c>
      <c r="J139" t="s">
        <v>4865</v>
      </c>
      <c r="K139" t="s">
        <v>4860</v>
      </c>
    </row>
    <row r="140" spans="1:11" x14ac:dyDescent="0.35">
      <c r="A140" t="s">
        <v>5927</v>
      </c>
      <c r="B140" t="s">
        <v>211</v>
      </c>
      <c r="C140">
        <v>8</v>
      </c>
      <c r="D140">
        <v>0</v>
      </c>
      <c r="E140" t="s">
        <v>1962</v>
      </c>
      <c r="F140" t="s">
        <v>4874</v>
      </c>
      <c r="G140" t="s">
        <v>4875</v>
      </c>
      <c r="H140">
        <v>8</v>
      </c>
      <c r="I140" t="s">
        <v>4858</v>
      </c>
      <c r="J140" t="s">
        <v>4865</v>
      </c>
      <c r="K140" t="s">
        <v>4860</v>
      </c>
    </row>
    <row r="141" spans="1:11" x14ac:dyDescent="0.35">
      <c r="A141" t="s">
        <v>5928</v>
      </c>
      <c r="B141" t="s">
        <v>211</v>
      </c>
      <c r="C141">
        <v>8</v>
      </c>
      <c r="D141">
        <v>0</v>
      </c>
      <c r="E141" t="s">
        <v>1963</v>
      </c>
      <c r="F141" t="s">
        <v>4874</v>
      </c>
      <c r="G141" t="s">
        <v>4875</v>
      </c>
      <c r="H141">
        <v>8</v>
      </c>
      <c r="I141" t="s">
        <v>4858</v>
      </c>
      <c r="J141" t="s">
        <v>4865</v>
      </c>
      <c r="K141" t="s">
        <v>4860</v>
      </c>
    </row>
    <row r="142" spans="1:11" x14ac:dyDescent="0.35">
      <c r="A142" t="s">
        <v>5930</v>
      </c>
      <c r="B142" t="s">
        <v>211</v>
      </c>
      <c r="C142">
        <v>8</v>
      </c>
      <c r="D142">
        <v>0</v>
      </c>
      <c r="E142" t="s">
        <v>1965</v>
      </c>
      <c r="F142" t="s">
        <v>4874</v>
      </c>
      <c r="G142" t="s">
        <v>4875</v>
      </c>
      <c r="H142">
        <v>8</v>
      </c>
      <c r="I142" t="s">
        <v>4858</v>
      </c>
      <c r="J142" t="s">
        <v>4865</v>
      </c>
      <c r="K142" t="s">
        <v>4860</v>
      </c>
    </row>
    <row r="143" spans="1:11" x14ac:dyDescent="0.35">
      <c r="A143" t="s">
        <v>5931</v>
      </c>
      <c r="B143" t="s">
        <v>211</v>
      </c>
      <c r="C143">
        <v>8</v>
      </c>
      <c r="D143">
        <v>0</v>
      </c>
      <c r="E143" t="s">
        <v>1966</v>
      </c>
      <c r="F143" t="s">
        <v>4874</v>
      </c>
      <c r="G143" t="s">
        <v>4875</v>
      </c>
      <c r="H143">
        <v>8</v>
      </c>
      <c r="I143" t="s">
        <v>4858</v>
      </c>
      <c r="J143" t="s">
        <v>4865</v>
      </c>
      <c r="K143" t="s">
        <v>4860</v>
      </c>
    </row>
    <row r="144" spans="1:11" x14ac:dyDescent="0.35">
      <c r="A144" t="s">
        <v>5933</v>
      </c>
      <c r="B144" t="s">
        <v>211</v>
      </c>
      <c r="C144">
        <v>8</v>
      </c>
      <c r="D144">
        <v>0</v>
      </c>
      <c r="E144" t="s">
        <v>2030</v>
      </c>
      <c r="F144" t="s">
        <v>4874</v>
      </c>
      <c r="G144" t="s">
        <v>4875</v>
      </c>
      <c r="H144">
        <v>8</v>
      </c>
      <c r="I144" t="s">
        <v>4858</v>
      </c>
      <c r="J144" t="s">
        <v>4865</v>
      </c>
      <c r="K144" t="s">
        <v>4860</v>
      </c>
    </row>
    <row r="145" spans="1:11" x14ac:dyDescent="0.35">
      <c r="A145" t="s">
        <v>5935</v>
      </c>
      <c r="B145" t="s">
        <v>211</v>
      </c>
      <c r="C145">
        <v>8</v>
      </c>
      <c r="D145">
        <v>0</v>
      </c>
      <c r="E145" t="s">
        <v>1969</v>
      </c>
      <c r="F145" t="s">
        <v>4874</v>
      </c>
      <c r="G145" t="s">
        <v>4875</v>
      </c>
      <c r="H145">
        <v>8</v>
      </c>
      <c r="I145" t="s">
        <v>4858</v>
      </c>
      <c r="J145" t="s">
        <v>4865</v>
      </c>
      <c r="K145" t="s">
        <v>4860</v>
      </c>
    </row>
    <row r="146" spans="1:11" x14ac:dyDescent="0.35">
      <c r="A146" t="s">
        <v>5936</v>
      </c>
      <c r="B146" t="s">
        <v>211</v>
      </c>
      <c r="C146">
        <v>8</v>
      </c>
      <c r="D146">
        <v>0</v>
      </c>
      <c r="E146" t="s">
        <v>1963</v>
      </c>
      <c r="F146" t="s">
        <v>4874</v>
      </c>
      <c r="G146" t="s">
        <v>4875</v>
      </c>
      <c r="H146">
        <v>8</v>
      </c>
      <c r="I146" t="s">
        <v>4858</v>
      </c>
      <c r="J146" t="s">
        <v>4865</v>
      </c>
      <c r="K146" t="s">
        <v>4860</v>
      </c>
    </row>
    <row r="147" spans="1:11" x14ac:dyDescent="0.35">
      <c r="A147" t="s">
        <v>5938</v>
      </c>
      <c r="B147" t="s">
        <v>211</v>
      </c>
      <c r="C147">
        <v>8</v>
      </c>
      <c r="D147">
        <v>0</v>
      </c>
      <c r="E147" t="s">
        <v>1972</v>
      </c>
      <c r="F147" t="s">
        <v>4874</v>
      </c>
      <c r="G147" t="s">
        <v>4875</v>
      </c>
      <c r="H147">
        <v>8</v>
      </c>
      <c r="I147" t="s">
        <v>4858</v>
      </c>
      <c r="J147" t="s">
        <v>4865</v>
      </c>
      <c r="K147" t="s">
        <v>4860</v>
      </c>
    </row>
    <row r="148" spans="1:11" x14ac:dyDescent="0.35">
      <c r="A148" t="s">
        <v>5939</v>
      </c>
      <c r="B148" t="s">
        <v>211</v>
      </c>
      <c r="C148">
        <v>8</v>
      </c>
      <c r="D148">
        <v>0</v>
      </c>
      <c r="E148" t="s">
        <v>1973</v>
      </c>
      <c r="F148" t="s">
        <v>4874</v>
      </c>
      <c r="G148" t="s">
        <v>4875</v>
      </c>
      <c r="H148">
        <v>8</v>
      </c>
      <c r="I148" t="s">
        <v>4858</v>
      </c>
      <c r="J148" t="s">
        <v>4865</v>
      </c>
      <c r="K148" t="s">
        <v>4860</v>
      </c>
    </row>
    <row r="149" spans="1:11" x14ac:dyDescent="0.35">
      <c r="A149" t="s">
        <v>5941</v>
      </c>
      <c r="B149" t="s">
        <v>211</v>
      </c>
      <c r="C149">
        <v>8</v>
      </c>
      <c r="D149">
        <v>0</v>
      </c>
      <c r="E149" t="s">
        <v>2031</v>
      </c>
      <c r="F149" t="s">
        <v>4874</v>
      </c>
      <c r="G149" t="s">
        <v>4875</v>
      </c>
      <c r="H149">
        <v>8</v>
      </c>
      <c r="I149" t="s">
        <v>4858</v>
      </c>
      <c r="J149" t="s">
        <v>4865</v>
      </c>
      <c r="K149" t="s">
        <v>4860</v>
      </c>
    </row>
    <row r="150" spans="1:11" x14ac:dyDescent="0.35">
      <c r="A150" t="s">
        <v>5943</v>
      </c>
      <c r="B150" t="s">
        <v>211</v>
      </c>
      <c r="C150">
        <v>8</v>
      </c>
      <c r="D150">
        <v>0</v>
      </c>
      <c r="E150" t="s">
        <v>1998</v>
      </c>
      <c r="F150" t="s">
        <v>4874</v>
      </c>
      <c r="G150" t="s">
        <v>4875</v>
      </c>
      <c r="H150">
        <v>8</v>
      </c>
      <c r="I150" t="s">
        <v>4858</v>
      </c>
      <c r="J150" t="s">
        <v>4865</v>
      </c>
      <c r="K150" t="s">
        <v>4860</v>
      </c>
    </row>
    <row r="151" spans="1:11" x14ac:dyDescent="0.35">
      <c r="A151" t="s">
        <v>5944</v>
      </c>
      <c r="B151" t="s">
        <v>211</v>
      </c>
      <c r="C151">
        <v>8</v>
      </c>
      <c r="D151">
        <v>0</v>
      </c>
      <c r="E151" t="s">
        <v>1963</v>
      </c>
      <c r="F151" t="s">
        <v>4874</v>
      </c>
      <c r="G151" t="s">
        <v>4875</v>
      </c>
      <c r="H151">
        <v>8</v>
      </c>
      <c r="I151" t="s">
        <v>4858</v>
      </c>
      <c r="J151" t="s">
        <v>4865</v>
      </c>
      <c r="K151" t="s">
        <v>4860</v>
      </c>
    </row>
    <row r="152" spans="1:11" x14ac:dyDescent="0.35">
      <c r="A152" t="s">
        <v>5946</v>
      </c>
      <c r="B152" t="s">
        <v>211</v>
      </c>
      <c r="C152">
        <v>8</v>
      </c>
      <c r="D152">
        <v>0</v>
      </c>
      <c r="E152" t="s">
        <v>2019</v>
      </c>
      <c r="F152" t="s">
        <v>4874</v>
      </c>
      <c r="G152" t="s">
        <v>4875</v>
      </c>
      <c r="H152">
        <v>8</v>
      </c>
      <c r="I152" t="s">
        <v>4858</v>
      </c>
      <c r="J152" t="s">
        <v>4865</v>
      </c>
      <c r="K152" t="s">
        <v>4860</v>
      </c>
    </row>
    <row r="153" spans="1:11" x14ac:dyDescent="0.35">
      <c r="A153" t="s">
        <v>5947</v>
      </c>
      <c r="B153" t="s">
        <v>211</v>
      </c>
      <c r="C153">
        <v>8</v>
      </c>
      <c r="D153">
        <v>0</v>
      </c>
      <c r="E153" t="s">
        <v>2020</v>
      </c>
      <c r="F153" t="s">
        <v>4874</v>
      </c>
      <c r="G153" t="s">
        <v>4875</v>
      </c>
      <c r="H153">
        <v>8</v>
      </c>
      <c r="I153" t="s">
        <v>4858</v>
      </c>
      <c r="J153" t="s">
        <v>4865</v>
      </c>
      <c r="K153" t="s">
        <v>4860</v>
      </c>
    </row>
    <row r="154" spans="1:11" x14ac:dyDescent="0.35">
      <c r="A154" t="s">
        <v>6026</v>
      </c>
      <c r="B154" t="s">
        <v>211</v>
      </c>
      <c r="C154">
        <v>8</v>
      </c>
      <c r="D154">
        <v>0</v>
      </c>
      <c r="E154" t="s">
        <v>301</v>
      </c>
      <c r="F154" t="s">
        <v>4874</v>
      </c>
      <c r="G154" t="s">
        <v>4875</v>
      </c>
      <c r="H154">
        <v>8</v>
      </c>
      <c r="I154" t="s">
        <v>4858</v>
      </c>
      <c r="J154" t="s">
        <v>4865</v>
      </c>
      <c r="K154" t="s">
        <v>4860</v>
      </c>
    </row>
    <row r="155" spans="1:11" x14ac:dyDescent="0.35">
      <c r="A155" t="s">
        <v>6027</v>
      </c>
      <c r="B155" t="s">
        <v>211</v>
      </c>
      <c r="C155">
        <v>8</v>
      </c>
      <c r="D155">
        <v>0</v>
      </c>
      <c r="E155" t="s">
        <v>377</v>
      </c>
      <c r="F155" t="s">
        <v>4874</v>
      </c>
      <c r="G155" t="s">
        <v>4875</v>
      </c>
      <c r="H155">
        <v>8</v>
      </c>
      <c r="I155" t="s">
        <v>4858</v>
      </c>
      <c r="J155" t="s">
        <v>4865</v>
      </c>
      <c r="K155" t="s">
        <v>4860</v>
      </c>
    </row>
    <row r="156" spans="1:11" x14ac:dyDescent="0.35">
      <c r="A156" t="s">
        <v>6028</v>
      </c>
      <c r="B156" t="s">
        <v>211</v>
      </c>
      <c r="C156">
        <v>8</v>
      </c>
      <c r="D156">
        <v>0</v>
      </c>
      <c r="E156" t="s">
        <v>304</v>
      </c>
      <c r="F156" t="s">
        <v>4874</v>
      </c>
      <c r="G156" t="s">
        <v>4875</v>
      </c>
      <c r="H156">
        <v>8</v>
      </c>
      <c r="I156" t="s">
        <v>4858</v>
      </c>
      <c r="J156" t="s">
        <v>4865</v>
      </c>
      <c r="K156" t="s">
        <v>4860</v>
      </c>
    </row>
    <row r="157" spans="1:11" x14ac:dyDescent="0.35">
      <c r="A157" t="s">
        <v>6029</v>
      </c>
      <c r="B157" t="s">
        <v>211</v>
      </c>
      <c r="C157">
        <v>12</v>
      </c>
      <c r="D157">
        <v>2</v>
      </c>
      <c r="E157" t="s">
        <v>311</v>
      </c>
      <c r="F157" t="s">
        <v>4879</v>
      </c>
      <c r="G157" t="s">
        <v>4880</v>
      </c>
      <c r="H157">
        <v>8</v>
      </c>
      <c r="I157" t="s">
        <v>4858</v>
      </c>
      <c r="J157" t="s">
        <v>4865</v>
      </c>
      <c r="K157" t="s">
        <v>4860</v>
      </c>
    </row>
    <row r="158" spans="1:11" x14ac:dyDescent="0.35">
      <c r="A158" t="s">
        <v>6030</v>
      </c>
      <c r="B158" t="s">
        <v>211</v>
      </c>
      <c r="C158">
        <v>12</v>
      </c>
      <c r="D158">
        <v>2</v>
      </c>
      <c r="E158" t="s">
        <v>312</v>
      </c>
      <c r="F158" t="s">
        <v>4879</v>
      </c>
      <c r="G158" t="s">
        <v>4880</v>
      </c>
      <c r="H158">
        <v>8</v>
      </c>
      <c r="I158" t="s">
        <v>4858</v>
      </c>
      <c r="J158" t="s">
        <v>4865</v>
      </c>
      <c r="K158" t="s">
        <v>4860</v>
      </c>
    </row>
    <row r="159" spans="1:11" x14ac:dyDescent="0.35">
      <c r="A159" t="s">
        <v>6031</v>
      </c>
      <c r="B159" t="s">
        <v>211</v>
      </c>
      <c r="C159">
        <v>12</v>
      </c>
      <c r="D159">
        <v>2</v>
      </c>
      <c r="E159" t="s">
        <v>313</v>
      </c>
      <c r="F159" t="s">
        <v>4879</v>
      </c>
      <c r="G159" t="s">
        <v>4880</v>
      </c>
      <c r="H159">
        <v>8</v>
      </c>
      <c r="I159" t="s">
        <v>4858</v>
      </c>
      <c r="J159" t="s">
        <v>4865</v>
      </c>
      <c r="K159" t="s">
        <v>4860</v>
      </c>
    </row>
    <row r="160" spans="1:11" x14ac:dyDescent="0.35">
      <c r="A160" t="s">
        <v>6032</v>
      </c>
      <c r="B160" t="s">
        <v>293</v>
      </c>
      <c r="C160">
        <v>4</v>
      </c>
      <c r="D160">
        <v>0</v>
      </c>
      <c r="E160" t="s">
        <v>3149</v>
      </c>
      <c r="F160" t="s">
        <v>4886</v>
      </c>
      <c r="G160">
        <f>-99 -88 -66</f>
        <v>-253</v>
      </c>
      <c r="H160">
        <v>8</v>
      </c>
      <c r="I160" t="s">
        <v>4862</v>
      </c>
      <c r="J160" t="s">
        <v>4859</v>
      </c>
      <c r="K160" t="s">
        <v>4860</v>
      </c>
    </row>
    <row r="161" spans="1:11" x14ac:dyDescent="0.35">
      <c r="A161" t="s">
        <v>6033</v>
      </c>
      <c r="B161" t="s">
        <v>211</v>
      </c>
      <c r="C161">
        <v>8</v>
      </c>
      <c r="D161">
        <v>0</v>
      </c>
      <c r="E161" t="s">
        <v>314</v>
      </c>
      <c r="F161" t="s">
        <v>4874</v>
      </c>
      <c r="G161" t="s">
        <v>4875</v>
      </c>
      <c r="H161">
        <v>8</v>
      </c>
      <c r="I161" t="s">
        <v>4858</v>
      </c>
      <c r="J161" t="s">
        <v>4865</v>
      </c>
      <c r="K161" t="s">
        <v>4860</v>
      </c>
    </row>
    <row r="162" spans="1:11" x14ac:dyDescent="0.35">
      <c r="A162" t="s">
        <v>6034</v>
      </c>
      <c r="B162" t="s">
        <v>211</v>
      </c>
      <c r="C162">
        <v>12</v>
      </c>
      <c r="D162">
        <v>2</v>
      </c>
      <c r="E162" t="s">
        <v>350</v>
      </c>
      <c r="F162" t="s">
        <v>4879</v>
      </c>
      <c r="G162" t="s">
        <v>4880</v>
      </c>
      <c r="H162">
        <v>8</v>
      </c>
      <c r="I162" t="s">
        <v>4858</v>
      </c>
      <c r="J162" t="s">
        <v>4865</v>
      </c>
      <c r="K162" t="s">
        <v>4860</v>
      </c>
    </row>
    <row r="163" spans="1:11" x14ac:dyDescent="0.35">
      <c r="A163" t="s">
        <v>6035</v>
      </c>
      <c r="B163" t="s">
        <v>293</v>
      </c>
      <c r="C163">
        <v>4</v>
      </c>
      <c r="D163">
        <v>0</v>
      </c>
      <c r="E163" t="s">
        <v>3150</v>
      </c>
      <c r="F163" t="s">
        <v>4886</v>
      </c>
      <c r="G163">
        <f>-99 -88 -66</f>
        <v>-253</v>
      </c>
      <c r="H163">
        <v>8</v>
      </c>
      <c r="I163" t="s">
        <v>4862</v>
      </c>
      <c r="J163" t="s">
        <v>4859</v>
      </c>
      <c r="K163" t="s">
        <v>4860</v>
      </c>
    </row>
    <row r="164" spans="1:11" x14ac:dyDescent="0.35">
      <c r="A164" t="s">
        <v>6036</v>
      </c>
      <c r="B164" t="s">
        <v>211</v>
      </c>
      <c r="C164">
        <v>8</v>
      </c>
      <c r="D164">
        <v>0</v>
      </c>
      <c r="E164" t="s">
        <v>315</v>
      </c>
      <c r="F164" t="s">
        <v>4874</v>
      </c>
      <c r="G164" t="s">
        <v>4875</v>
      </c>
      <c r="H164">
        <v>8</v>
      </c>
      <c r="I164" t="s">
        <v>4858</v>
      </c>
      <c r="J164" t="s">
        <v>4865</v>
      </c>
      <c r="K164" t="s">
        <v>4860</v>
      </c>
    </row>
    <row r="165" spans="1:11" x14ac:dyDescent="0.35">
      <c r="A165" t="s">
        <v>6037</v>
      </c>
      <c r="B165" t="s">
        <v>211</v>
      </c>
      <c r="C165">
        <v>8</v>
      </c>
      <c r="D165">
        <v>0</v>
      </c>
      <c r="E165" t="s">
        <v>316</v>
      </c>
      <c r="F165" t="s">
        <v>4874</v>
      </c>
      <c r="G165" t="s">
        <v>4875</v>
      </c>
      <c r="H165">
        <v>8</v>
      </c>
      <c r="I165" t="s">
        <v>4858</v>
      </c>
      <c r="J165" t="s">
        <v>4865</v>
      </c>
      <c r="K165" t="s">
        <v>4860</v>
      </c>
    </row>
    <row r="166" spans="1:11" x14ac:dyDescent="0.35">
      <c r="A166" t="s">
        <v>6038</v>
      </c>
      <c r="B166" t="s">
        <v>211</v>
      </c>
      <c r="C166">
        <v>8</v>
      </c>
      <c r="D166">
        <v>0</v>
      </c>
      <c r="E166" t="s">
        <v>317</v>
      </c>
      <c r="F166" t="s">
        <v>4874</v>
      </c>
      <c r="G166" t="s">
        <v>4875</v>
      </c>
      <c r="H166">
        <v>8</v>
      </c>
      <c r="I166" t="s">
        <v>4858</v>
      </c>
      <c r="J166" t="s">
        <v>4865</v>
      </c>
      <c r="K166" t="s">
        <v>4860</v>
      </c>
    </row>
    <row r="167" spans="1:11" x14ac:dyDescent="0.35">
      <c r="A167" t="s">
        <v>6039</v>
      </c>
      <c r="B167" t="s">
        <v>211</v>
      </c>
      <c r="C167">
        <v>8</v>
      </c>
      <c r="D167">
        <v>0</v>
      </c>
      <c r="E167" t="s">
        <v>319</v>
      </c>
      <c r="F167" t="s">
        <v>4874</v>
      </c>
      <c r="G167" t="s">
        <v>4875</v>
      </c>
      <c r="H167">
        <v>8</v>
      </c>
      <c r="I167" t="s">
        <v>4858</v>
      </c>
      <c r="J167" t="s">
        <v>4865</v>
      </c>
      <c r="K167" t="s">
        <v>4860</v>
      </c>
    </row>
    <row r="168" spans="1:11" x14ac:dyDescent="0.35">
      <c r="A168" t="s">
        <v>6040</v>
      </c>
      <c r="B168" t="s">
        <v>211</v>
      </c>
      <c r="C168">
        <v>8</v>
      </c>
      <c r="D168">
        <v>0</v>
      </c>
      <c r="E168" t="s">
        <v>320</v>
      </c>
      <c r="F168" t="s">
        <v>4874</v>
      </c>
      <c r="G168" t="s">
        <v>4875</v>
      </c>
      <c r="H168">
        <v>8</v>
      </c>
      <c r="I168" t="s">
        <v>4858</v>
      </c>
      <c r="J168" t="s">
        <v>4865</v>
      </c>
      <c r="K168" t="s">
        <v>4860</v>
      </c>
    </row>
    <row r="169" spans="1:11" x14ac:dyDescent="0.35">
      <c r="A169" t="s">
        <v>6041</v>
      </c>
      <c r="B169" t="s">
        <v>211</v>
      </c>
      <c r="C169">
        <v>8</v>
      </c>
      <c r="D169">
        <v>0</v>
      </c>
      <c r="E169" t="s">
        <v>318</v>
      </c>
      <c r="F169" t="s">
        <v>4874</v>
      </c>
      <c r="G169" t="s">
        <v>4875</v>
      </c>
      <c r="H169">
        <v>8</v>
      </c>
      <c r="I169" t="s">
        <v>4858</v>
      </c>
      <c r="J169" t="s">
        <v>4865</v>
      </c>
      <c r="K169" t="s">
        <v>4860</v>
      </c>
    </row>
    <row r="170" spans="1:11" x14ac:dyDescent="0.35">
      <c r="A170" t="s">
        <v>6042</v>
      </c>
      <c r="B170" t="s">
        <v>211</v>
      </c>
      <c r="C170">
        <v>8</v>
      </c>
      <c r="D170">
        <v>0</v>
      </c>
      <c r="E170" t="s">
        <v>321</v>
      </c>
      <c r="F170" t="s">
        <v>4874</v>
      </c>
      <c r="G170" t="s">
        <v>4875</v>
      </c>
      <c r="H170">
        <v>8</v>
      </c>
      <c r="I170" t="s">
        <v>4858</v>
      </c>
      <c r="J170" t="s">
        <v>4865</v>
      </c>
      <c r="K170" t="s">
        <v>4860</v>
      </c>
    </row>
    <row r="171" spans="1:11" x14ac:dyDescent="0.35">
      <c r="A171" t="s">
        <v>6043</v>
      </c>
      <c r="B171" t="s">
        <v>211</v>
      </c>
      <c r="C171">
        <v>8</v>
      </c>
      <c r="D171">
        <v>0</v>
      </c>
      <c r="E171" t="s">
        <v>322</v>
      </c>
      <c r="F171" t="s">
        <v>4874</v>
      </c>
      <c r="G171" t="s">
        <v>4875</v>
      </c>
      <c r="H171">
        <v>8</v>
      </c>
      <c r="I171" t="s">
        <v>4858</v>
      </c>
      <c r="J171" t="s">
        <v>4865</v>
      </c>
      <c r="K171" t="s">
        <v>4860</v>
      </c>
    </row>
    <row r="172" spans="1:11" x14ac:dyDescent="0.35">
      <c r="A172" t="s">
        <v>6044</v>
      </c>
      <c r="B172" t="s">
        <v>211</v>
      </c>
      <c r="C172">
        <v>8</v>
      </c>
      <c r="D172">
        <v>0</v>
      </c>
      <c r="E172" t="s">
        <v>323</v>
      </c>
      <c r="F172" t="s">
        <v>4874</v>
      </c>
      <c r="G172" t="s">
        <v>4875</v>
      </c>
      <c r="H172">
        <v>8</v>
      </c>
      <c r="I172" t="s">
        <v>4858</v>
      </c>
      <c r="J172" t="s">
        <v>4865</v>
      </c>
      <c r="K172" t="s">
        <v>4860</v>
      </c>
    </row>
    <row r="173" spans="1:11" x14ac:dyDescent="0.35">
      <c r="A173" t="s">
        <v>6045</v>
      </c>
      <c r="B173" t="s">
        <v>211</v>
      </c>
      <c r="C173">
        <v>8</v>
      </c>
      <c r="D173">
        <v>0</v>
      </c>
      <c r="E173" t="s">
        <v>324</v>
      </c>
      <c r="F173" t="s">
        <v>4874</v>
      </c>
      <c r="G173" t="s">
        <v>4875</v>
      </c>
      <c r="H173">
        <v>8</v>
      </c>
      <c r="I173" t="s">
        <v>4858</v>
      </c>
      <c r="J173" t="s">
        <v>4865</v>
      </c>
      <c r="K173" t="s">
        <v>4860</v>
      </c>
    </row>
    <row r="174" spans="1:11" x14ac:dyDescent="0.35">
      <c r="A174" t="s">
        <v>6046</v>
      </c>
      <c r="B174" t="s">
        <v>211</v>
      </c>
      <c r="C174">
        <v>8</v>
      </c>
      <c r="D174">
        <v>0</v>
      </c>
      <c r="E174" t="s">
        <v>325</v>
      </c>
      <c r="F174" t="s">
        <v>4874</v>
      </c>
      <c r="G174" t="s">
        <v>4875</v>
      </c>
      <c r="H174">
        <v>8</v>
      </c>
      <c r="I174" t="s">
        <v>4858</v>
      </c>
      <c r="J174" t="s">
        <v>4865</v>
      </c>
      <c r="K174" t="s">
        <v>4860</v>
      </c>
    </row>
    <row r="175" spans="1:11" x14ac:dyDescent="0.35">
      <c r="A175" t="s">
        <v>6047</v>
      </c>
      <c r="B175" t="s">
        <v>211</v>
      </c>
      <c r="C175">
        <v>8</v>
      </c>
      <c r="D175">
        <v>0</v>
      </c>
      <c r="E175" t="s">
        <v>326</v>
      </c>
      <c r="F175" t="s">
        <v>4874</v>
      </c>
      <c r="G175" t="s">
        <v>4875</v>
      </c>
      <c r="H175">
        <v>8</v>
      </c>
      <c r="I175" t="s">
        <v>4858</v>
      </c>
      <c r="J175" t="s">
        <v>4865</v>
      </c>
      <c r="K175" t="s">
        <v>4860</v>
      </c>
    </row>
    <row r="176" spans="1:11" x14ac:dyDescent="0.35">
      <c r="A176" t="s">
        <v>6048</v>
      </c>
      <c r="B176" t="s">
        <v>211</v>
      </c>
      <c r="C176">
        <v>8</v>
      </c>
      <c r="D176">
        <v>0</v>
      </c>
      <c r="E176" t="s">
        <v>327</v>
      </c>
      <c r="F176" t="s">
        <v>4874</v>
      </c>
      <c r="G176" t="s">
        <v>4875</v>
      </c>
      <c r="H176">
        <v>8</v>
      </c>
      <c r="I176" t="s">
        <v>4858</v>
      </c>
      <c r="J176" t="s">
        <v>4865</v>
      </c>
      <c r="K176" t="s">
        <v>4860</v>
      </c>
    </row>
    <row r="177" spans="1:11" x14ac:dyDescent="0.35">
      <c r="A177" t="s">
        <v>6049</v>
      </c>
      <c r="B177" t="s">
        <v>211</v>
      </c>
      <c r="C177">
        <v>8</v>
      </c>
      <c r="D177">
        <v>0</v>
      </c>
      <c r="E177" t="s">
        <v>328</v>
      </c>
      <c r="F177" t="s">
        <v>4874</v>
      </c>
      <c r="G177" t="s">
        <v>4875</v>
      </c>
      <c r="H177">
        <v>8</v>
      </c>
      <c r="I177" t="s">
        <v>4858</v>
      </c>
      <c r="J177" t="s">
        <v>4865</v>
      </c>
      <c r="K177" t="s">
        <v>4860</v>
      </c>
    </row>
    <row r="178" spans="1:11" x14ac:dyDescent="0.35">
      <c r="A178" t="s">
        <v>6050</v>
      </c>
      <c r="B178" t="s">
        <v>211</v>
      </c>
      <c r="C178">
        <v>8</v>
      </c>
      <c r="D178">
        <v>0</v>
      </c>
      <c r="E178" t="s">
        <v>329</v>
      </c>
      <c r="F178" t="s">
        <v>4874</v>
      </c>
      <c r="G178" t="s">
        <v>4875</v>
      </c>
      <c r="H178">
        <v>8</v>
      </c>
      <c r="I178" t="s">
        <v>4858</v>
      </c>
      <c r="J178" t="s">
        <v>4865</v>
      </c>
      <c r="K178" t="s">
        <v>4860</v>
      </c>
    </row>
    <row r="179" spans="1:11" x14ac:dyDescent="0.35">
      <c r="A179" t="s">
        <v>6051</v>
      </c>
      <c r="B179" t="s">
        <v>211</v>
      </c>
      <c r="C179">
        <v>8</v>
      </c>
      <c r="D179">
        <v>0</v>
      </c>
      <c r="E179" t="s">
        <v>330</v>
      </c>
      <c r="F179" t="s">
        <v>4874</v>
      </c>
      <c r="G179" t="s">
        <v>4875</v>
      </c>
      <c r="H179">
        <v>8</v>
      </c>
      <c r="I179" t="s">
        <v>4858</v>
      </c>
      <c r="J179" t="s">
        <v>4865</v>
      </c>
      <c r="K179" t="s">
        <v>4860</v>
      </c>
    </row>
    <row r="180" spans="1:11" x14ac:dyDescent="0.35">
      <c r="A180" t="s">
        <v>253</v>
      </c>
      <c r="B180" t="s">
        <v>211</v>
      </c>
      <c r="C180">
        <v>12</v>
      </c>
      <c r="D180">
        <v>2</v>
      </c>
      <c r="E180" t="s">
        <v>255</v>
      </c>
      <c r="F180" t="s">
        <v>4879</v>
      </c>
      <c r="G180" t="s">
        <v>4880</v>
      </c>
      <c r="H180">
        <v>8</v>
      </c>
      <c r="I180" t="s">
        <v>4858</v>
      </c>
      <c r="J180" t="s">
        <v>4865</v>
      </c>
      <c r="K180" t="s">
        <v>4860</v>
      </c>
    </row>
    <row r="181" spans="1:11" x14ac:dyDescent="0.35">
      <c r="A181" t="s">
        <v>254</v>
      </c>
      <c r="B181" t="s">
        <v>211</v>
      </c>
      <c r="C181">
        <v>12</v>
      </c>
      <c r="D181">
        <v>2</v>
      </c>
      <c r="E181" t="s">
        <v>256</v>
      </c>
      <c r="F181" t="s">
        <v>4879</v>
      </c>
      <c r="G181" t="s">
        <v>4880</v>
      </c>
      <c r="H181">
        <v>8</v>
      </c>
      <c r="I181" t="s">
        <v>4858</v>
      </c>
      <c r="J181" t="s">
        <v>4865</v>
      </c>
      <c r="K181" t="s">
        <v>4860</v>
      </c>
    </row>
    <row r="182" spans="1:11" x14ac:dyDescent="0.35">
      <c r="A182" t="s">
        <v>3140</v>
      </c>
      <c r="B182" t="s">
        <v>293</v>
      </c>
      <c r="C182">
        <v>4</v>
      </c>
      <c r="D182">
        <v>0</v>
      </c>
      <c r="E182" t="s">
        <v>3151</v>
      </c>
      <c r="F182" t="s">
        <v>4886</v>
      </c>
      <c r="G182">
        <f>-99 -88 -66</f>
        <v>-253</v>
      </c>
      <c r="H182">
        <v>8</v>
      </c>
      <c r="I182" t="s">
        <v>4862</v>
      </c>
      <c r="J182" t="s">
        <v>4859</v>
      </c>
      <c r="K182" t="s">
        <v>4860</v>
      </c>
    </row>
    <row r="183" spans="1:11" x14ac:dyDescent="0.35">
      <c r="A183" t="s">
        <v>259</v>
      </c>
      <c r="B183" t="s">
        <v>211</v>
      </c>
      <c r="C183">
        <v>8</v>
      </c>
      <c r="D183">
        <v>0</v>
      </c>
      <c r="E183" t="s">
        <v>260</v>
      </c>
      <c r="F183" t="s">
        <v>4874</v>
      </c>
      <c r="G183" t="s">
        <v>4875</v>
      </c>
      <c r="H183">
        <v>8</v>
      </c>
      <c r="I183" t="s">
        <v>4858</v>
      </c>
      <c r="J183" t="s">
        <v>4865</v>
      </c>
      <c r="K183" t="s">
        <v>4860</v>
      </c>
    </row>
    <row r="184" spans="1:11" x14ac:dyDescent="0.35">
      <c r="A184" t="s">
        <v>355</v>
      </c>
      <c r="B184" t="s">
        <v>211</v>
      </c>
      <c r="C184">
        <v>12</v>
      </c>
      <c r="D184">
        <v>0</v>
      </c>
      <c r="E184" t="s">
        <v>356</v>
      </c>
      <c r="F184" t="s">
        <v>4874</v>
      </c>
      <c r="G184" t="s">
        <v>4875</v>
      </c>
      <c r="H184">
        <v>8</v>
      </c>
      <c r="I184" t="s">
        <v>4858</v>
      </c>
      <c r="J184" t="s">
        <v>4865</v>
      </c>
      <c r="K184" t="s">
        <v>4860</v>
      </c>
    </row>
    <row r="185" spans="1:11" x14ac:dyDescent="0.35">
      <c r="A185" t="s">
        <v>3143</v>
      </c>
      <c r="B185" t="s">
        <v>293</v>
      </c>
      <c r="C185">
        <v>4</v>
      </c>
      <c r="D185">
        <v>0</v>
      </c>
      <c r="E185" t="s">
        <v>3152</v>
      </c>
      <c r="F185" t="s">
        <v>4886</v>
      </c>
      <c r="G185">
        <f>-99 -88 -66</f>
        <v>-253</v>
      </c>
      <c r="H185">
        <v>8</v>
      </c>
      <c r="I185" t="s">
        <v>4862</v>
      </c>
      <c r="J185" t="s">
        <v>4859</v>
      </c>
      <c r="K185" t="s">
        <v>4860</v>
      </c>
    </row>
    <row r="186" spans="1:11" x14ac:dyDescent="0.35">
      <c r="A186" t="s">
        <v>6052</v>
      </c>
      <c r="B186" t="s">
        <v>211</v>
      </c>
      <c r="C186">
        <v>8</v>
      </c>
      <c r="D186">
        <v>0</v>
      </c>
      <c r="E186" t="s">
        <v>263</v>
      </c>
      <c r="F186" t="s">
        <v>4874</v>
      </c>
      <c r="G186" t="s">
        <v>4875</v>
      </c>
      <c r="H186">
        <v>8</v>
      </c>
      <c r="I186" t="s">
        <v>4858</v>
      </c>
      <c r="J186" t="s">
        <v>4865</v>
      </c>
      <c r="K186" t="s">
        <v>4860</v>
      </c>
    </row>
    <row r="187" spans="1:11" x14ac:dyDescent="0.35">
      <c r="A187" t="s">
        <v>6053</v>
      </c>
      <c r="B187" t="s">
        <v>211</v>
      </c>
      <c r="C187">
        <v>8</v>
      </c>
      <c r="D187">
        <v>0</v>
      </c>
      <c r="E187" t="s">
        <v>376</v>
      </c>
      <c r="F187" t="s">
        <v>4874</v>
      </c>
      <c r="G187" t="s">
        <v>4875</v>
      </c>
      <c r="H187">
        <v>8</v>
      </c>
      <c r="I187" t="s">
        <v>4858</v>
      </c>
      <c r="J187" t="s">
        <v>4865</v>
      </c>
      <c r="K187" t="s">
        <v>4860</v>
      </c>
    </row>
    <row r="188" spans="1:11" x14ac:dyDescent="0.35">
      <c r="A188" t="s">
        <v>6054</v>
      </c>
      <c r="B188" t="s">
        <v>211</v>
      </c>
      <c r="C188">
        <v>8</v>
      </c>
      <c r="D188">
        <v>0</v>
      </c>
      <c r="E188" t="s">
        <v>378</v>
      </c>
      <c r="F188" t="s">
        <v>4874</v>
      </c>
      <c r="G188" t="s">
        <v>4875</v>
      </c>
      <c r="H188">
        <v>8</v>
      </c>
      <c r="I188" t="s">
        <v>4858</v>
      </c>
      <c r="J188" t="s">
        <v>4865</v>
      </c>
      <c r="K188" t="s">
        <v>4860</v>
      </c>
    </row>
    <row r="189" spans="1:11" x14ac:dyDescent="0.35">
      <c r="A189" t="s">
        <v>6055</v>
      </c>
      <c r="B189" t="s">
        <v>211</v>
      </c>
      <c r="C189">
        <v>8</v>
      </c>
      <c r="D189">
        <v>0</v>
      </c>
      <c r="E189" t="s">
        <v>389</v>
      </c>
      <c r="F189" t="s">
        <v>4874</v>
      </c>
      <c r="G189" t="s">
        <v>4875</v>
      </c>
      <c r="H189">
        <v>8</v>
      </c>
      <c r="I189" t="s">
        <v>4858</v>
      </c>
      <c r="J189" t="s">
        <v>4865</v>
      </c>
      <c r="K189" t="s">
        <v>4860</v>
      </c>
    </row>
    <row r="190" spans="1:11" x14ac:dyDescent="0.35">
      <c r="A190" t="s">
        <v>6056</v>
      </c>
      <c r="B190" t="s">
        <v>211</v>
      </c>
      <c r="C190">
        <v>12</v>
      </c>
      <c r="D190">
        <v>2</v>
      </c>
      <c r="E190" t="s">
        <v>406</v>
      </c>
      <c r="F190" t="s">
        <v>4879</v>
      </c>
      <c r="G190" t="s">
        <v>4880</v>
      </c>
      <c r="H190">
        <v>8</v>
      </c>
      <c r="I190" t="s">
        <v>4858</v>
      </c>
      <c r="J190" t="s">
        <v>4865</v>
      </c>
      <c r="K190" t="s">
        <v>4860</v>
      </c>
    </row>
    <row r="191" spans="1:11" x14ac:dyDescent="0.35">
      <c r="A191" t="s">
        <v>6057</v>
      </c>
      <c r="B191" t="s">
        <v>211</v>
      </c>
      <c r="C191">
        <v>12</v>
      </c>
      <c r="D191">
        <v>2</v>
      </c>
      <c r="E191" t="s">
        <v>407</v>
      </c>
      <c r="F191" t="s">
        <v>4879</v>
      </c>
      <c r="G191" t="s">
        <v>4880</v>
      </c>
      <c r="H191">
        <v>8</v>
      </c>
      <c r="I191" t="s">
        <v>4858</v>
      </c>
      <c r="J191" t="s">
        <v>4865</v>
      </c>
      <c r="K191" t="s">
        <v>4860</v>
      </c>
    </row>
    <row r="192" spans="1:11" x14ac:dyDescent="0.35">
      <c r="A192" t="s">
        <v>6058</v>
      </c>
      <c r="B192" t="s">
        <v>211</v>
      </c>
      <c r="C192">
        <v>12</v>
      </c>
      <c r="D192">
        <v>2</v>
      </c>
      <c r="E192" t="s">
        <v>408</v>
      </c>
      <c r="F192" t="s">
        <v>4879</v>
      </c>
      <c r="G192" t="s">
        <v>4880</v>
      </c>
      <c r="H192">
        <v>8</v>
      </c>
      <c r="I192" t="s">
        <v>4858</v>
      </c>
      <c r="J192" t="s">
        <v>4865</v>
      </c>
      <c r="K192" t="s">
        <v>4860</v>
      </c>
    </row>
    <row r="193" spans="1:11" x14ac:dyDescent="0.35">
      <c r="A193" t="s">
        <v>6059</v>
      </c>
      <c r="B193" t="s">
        <v>293</v>
      </c>
      <c r="C193">
        <v>4</v>
      </c>
      <c r="D193">
        <v>0</v>
      </c>
      <c r="E193" t="s">
        <v>3145</v>
      </c>
      <c r="F193" t="s">
        <v>4886</v>
      </c>
      <c r="G193">
        <f>-99 -88 -66</f>
        <v>-253</v>
      </c>
      <c r="H193">
        <v>8</v>
      </c>
      <c r="I193" t="s">
        <v>4862</v>
      </c>
      <c r="J193" t="s">
        <v>4859</v>
      </c>
      <c r="K193" t="s">
        <v>4860</v>
      </c>
    </row>
    <row r="194" spans="1:11" x14ac:dyDescent="0.35">
      <c r="A194" t="s">
        <v>6060</v>
      </c>
      <c r="B194" t="s">
        <v>211</v>
      </c>
      <c r="C194">
        <v>8</v>
      </c>
      <c r="D194">
        <v>0</v>
      </c>
      <c r="E194" t="s">
        <v>409</v>
      </c>
      <c r="F194" t="s">
        <v>4874</v>
      </c>
      <c r="G194" t="s">
        <v>4875</v>
      </c>
      <c r="H194">
        <v>8</v>
      </c>
      <c r="I194" t="s">
        <v>4858</v>
      </c>
      <c r="J194" t="s">
        <v>4865</v>
      </c>
      <c r="K194" t="s">
        <v>4860</v>
      </c>
    </row>
    <row r="195" spans="1:11" x14ac:dyDescent="0.35">
      <c r="A195" t="s">
        <v>6061</v>
      </c>
      <c r="B195" t="s">
        <v>211</v>
      </c>
      <c r="C195">
        <v>12</v>
      </c>
      <c r="D195">
        <v>2</v>
      </c>
      <c r="E195" t="s">
        <v>410</v>
      </c>
      <c r="F195" t="s">
        <v>4879</v>
      </c>
      <c r="G195" t="s">
        <v>4880</v>
      </c>
      <c r="H195">
        <v>8</v>
      </c>
      <c r="I195" t="s">
        <v>4858</v>
      </c>
      <c r="J195" t="s">
        <v>4865</v>
      </c>
      <c r="K195" t="s">
        <v>4860</v>
      </c>
    </row>
    <row r="196" spans="1:11" x14ac:dyDescent="0.35">
      <c r="A196" t="s">
        <v>6062</v>
      </c>
      <c r="B196" t="s">
        <v>293</v>
      </c>
      <c r="C196">
        <v>4</v>
      </c>
      <c r="D196">
        <v>0</v>
      </c>
      <c r="E196" t="s">
        <v>3147</v>
      </c>
      <c r="F196" t="s">
        <v>4886</v>
      </c>
      <c r="G196">
        <f>-99 -88 -66</f>
        <v>-253</v>
      </c>
      <c r="H196">
        <v>8</v>
      </c>
      <c r="I196" t="s">
        <v>4862</v>
      </c>
      <c r="J196" t="s">
        <v>4859</v>
      </c>
      <c r="K196" t="s">
        <v>4860</v>
      </c>
    </row>
    <row r="197" spans="1:11" x14ac:dyDescent="0.35">
      <c r="A197" t="s">
        <v>6063</v>
      </c>
      <c r="B197" t="s">
        <v>211</v>
      </c>
      <c r="C197">
        <v>9</v>
      </c>
      <c r="D197">
        <v>2</v>
      </c>
      <c r="E197" t="s">
        <v>413</v>
      </c>
      <c r="F197" t="s">
        <v>4879</v>
      </c>
      <c r="G197" t="s">
        <v>4880</v>
      </c>
      <c r="H197">
        <v>8</v>
      </c>
      <c r="I197" t="s">
        <v>4858</v>
      </c>
      <c r="J197" t="s">
        <v>4865</v>
      </c>
      <c r="K197" t="s">
        <v>4860</v>
      </c>
    </row>
    <row r="198" spans="1:11" x14ac:dyDescent="0.35">
      <c r="A198" t="s">
        <v>6064</v>
      </c>
      <c r="B198" t="s">
        <v>211</v>
      </c>
      <c r="C198">
        <v>12</v>
      </c>
      <c r="D198">
        <v>0</v>
      </c>
      <c r="E198" t="s">
        <v>414</v>
      </c>
      <c r="F198" t="s">
        <v>4874</v>
      </c>
      <c r="G198" t="s">
        <v>4875</v>
      </c>
      <c r="H198">
        <v>8</v>
      </c>
      <c r="I198" t="s">
        <v>4858</v>
      </c>
      <c r="J198" t="s">
        <v>4865</v>
      </c>
      <c r="K198" t="s">
        <v>4860</v>
      </c>
    </row>
    <row r="199" spans="1:11" x14ac:dyDescent="0.35">
      <c r="A199" t="s">
        <v>6065</v>
      </c>
      <c r="B199" t="s">
        <v>293</v>
      </c>
      <c r="C199">
        <v>3</v>
      </c>
      <c r="D199">
        <v>0</v>
      </c>
      <c r="E199" t="s">
        <v>3153</v>
      </c>
      <c r="F199" t="s">
        <v>4886</v>
      </c>
      <c r="G199">
        <f>-99 -88 -66</f>
        <v>-253</v>
      </c>
      <c r="H199">
        <v>8</v>
      </c>
      <c r="I199" t="s">
        <v>4862</v>
      </c>
      <c r="J199" t="s">
        <v>4859</v>
      </c>
      <c r="K199" t="s">
        <v>4860</v>
      </c>
    </row>
    <row r="200" spans="1:11" x14ac:dyDescent="0.35">
      <c r="A200" t="s">
        <v>6066</v>
      </c>
      <c r="B200" t="s">
        <v>211</v>
      </c>
      <c r="C200">
        <v>8</v>
      </c>
      <c r="D200">
        <v>0</v>
      </c>
      <c r="E200" t="s">
        <v>415</v>
      </c>
      <c r="F200" t="s">
        <v>4874</v>
      </c>
      <c r="G200" t="s">
        <v>4875</v>
      </c>
      <c r="H200">
        <v>8</v>
      </c>
      <c r="I200" t="s">
        <v>4858</v>
      </c>
      <c r="J200" t="s">
        <v>4865</v>
      </c>
      <c r="K200" t="s">
        <v>4860</v>
      </c>
    </row>
    <row r="201" spans="1:11" x14ac:dyDescent="0.35">
      <c r="A201" t="s">
        <v>6067</v>
      </c>
      <c r="B201" t="s">
        <v>211</v>
      </c>
      <c r="C201">
        <v>12</v>
      </c>
      <c r="D201">
        <v>0</v>
      </c>
      <c r="E201" t="s">
        <v>416</v>
      </c>
      <c r="F201" t="s">
        <v>4874</v>
      </c>
      <c r="G201" t="s">
        <v>4875</v>
      </c>
      <c r="H201">
        <v>8</v>
      </c>
      <c r="I201" t="s">
        <v>4858</v>
      </c>
      <c r="J201" t="s">
        <v>4865</v>
      </c>
      <c r="K201" t="s">
        <v>4860</v>
      </c>
    </row>
    <row r="202" spans="1:11" x14ac:dyDescent="0.35">
      <c r="A202" t="s">
        <v>6068</v>
      </c>
      <c r="B202" t="s">
        <v>293</v>
      </c>
      <c r="C202">
        <v>3</v>
      </c>
      <c r="D202">
        <v>0</v>
      </c>
      <c r="E202" t="s">
        <v>3154</v>
      </c>
      <c r="F202" t="s">
        <v>4886</v>
      </c>
      <c r="G202">
        <f>-99 -88 -66</f>
        <v>-253</v>
      </c>
      <c r="H202">
        <v>8</v>
      </c>
      <c r="I202" t="s">
        <v>4862</v>
      </c>
      <c r="J202" t="s">
        <v>4859</v>
      </c>
      <c r="K202" t="s">
        <v>4860</v>
      </c>
    </row>
    <row r="203" spans="1:11" x14ac:dyDescent="0.35">
      <c r="A203" t="s">
        <v>6069</v>
      </c>
      <c r="B203" t="s">
        <v>211</v>
      </c>
      <c r="C203">
        <v>8</v>
      </c>
      <c r="D203">
        <v>0</v>
      </c>
      <c r="E203" t="s">
        <v>420</v>
      </c>
      <c r="F203" t="s">
        <v>4874</v>
      </c>
      <c r="G203" t="s">
        <v>4875</v>
      </c>
      <c r="H203">
        <v>8</v>
      </c>
      <c r="I203" t="s">
        <v>4858</v>
      </c>
      <c r="J203" t="s">
        <v>4865</v>
      </c>
      <c r="K203" t="s">
        <v>4860</v>
      </c>
    </row>
    <row r="204" spans="1:11" x14ac:dyDescent="0.35">
      <c r="A204" t="s">
        <v>6070</v>
      </c>
      <c r="B204" t="s">
        <v>211</v>
      </c>
      <c r="C204">
        <v>8</v>
      </c>
      <c r="D204">
        <v>0</v>
      </c>
      <c r="E204" t="s">
        <v>421</v>
      </c>
      <c r="F204" t="s">
        <v>4874</v>
      </c>
      <c r="G204" t="s">
        <v>4875</v>
      </c>
      <c r="H204">
        <v>8</v>
      </c>
      <c r="I204" t="s">
        <v>4858</v>
      </c>
      <c r="J204" t="s">
        <v>4865</v>
      </c>
      <c r="K204" t="s">
        <v>4860</v>
      </c>
    </row>
    <row r="205" spans="1:11" x14ac:dyDescent="0.35">
      <c r="A205" t="s">
        <v>6071</v>
      </c>
      <c r="B205" t="s">
        <v>211</v>
      </c>
      <c r="C205">
        <v>8</v>
      </c>
      <c r="D205">
        <v>0</v>
      </c>
      <c r="E205" t="s">
        <v>335</v>
      </c>
      <c r="F205" t="s">
        <v>4874</v>
      </c>
      <c r="G205" t="s">
        <v>4875</v>
      </c>
      <c r="H205">
        <v>8</v>
      </c>
      <c r="I205" t="s">
        <v>4858</v>
      </c>
      <c r="J205" t="s">
        <v>4865</v>
      </c>
      <c r="K205" t="s">
        <v>4860</v>
      </c>
    </row>
    <row r="206" spans="1:11" x14ac:dyDescent="0.35">
      <c r="A206" t="s">
        <v>6072</v>
      </c>
      <c r="B206" t="s">
        <v>211</v>
      </c>
      <c r="C206">
        <v>8</v>
      </c>
      <c r="D206">
        <v>0</v>
      </c>
      <c r="E206" t="s">
        <v>337</v>
      </c>
      <c r="F206" t="s">
        <v>4874</v>
      </c>
      <c r="G206" t="s">
        <v>4875</v>
      </c>
      <c r="H206">
        <v>8</v>
      </c>
      <c r="I206" t="s">
        <v>4858</v>
      </c>
      <c r="J206" t="s">
        <v>4865</v>
      </c>
      <c r="K206" t="s">
        <v>4860</v>
      </c>
    </row>
    <row r="207" spans="1:11" x14ac:dyDescent="0.35">
      <c r="A207" t="s">
        <v>6073</v>
      </c>
      <c r="B207" t="s">
        <v>211</v>
      </c>
      <c r="C207">
        <v>12</v>
      </c>
      <c r="D207">
        <v>0</v>
      </c>
      <c r="E207" t="s">
        <v>338</v>
      </c>
      <c r="F207" t="s">
        <v>4874</v>
      </c>
      <c r="G207" t="s">
        <v>4875</v>
      </c>
      <c r="H207">
        <v>8</v>
      </c>
      <c r="I207" t="s">
        <v>4858</v>
      </c>
      <c r="J207" t="s">
        <v>4865</v>
      </c>
      <c r="K207" t="s">
        <v>4860</v>
      </c>
    </row>
    <row r="208" spans="1:11" x14ac:dyDescent="0.35">
      <c r="A208" t="s">
        <v>6074</v>
      </c>
      <c r="B208" t="s">
        <v>211</v>
      </c>
      <c r="C208">
        <v>12</v>
      </c>
      <c r="D208">
        <v>2</v>
      </c>
      <c r="E208" t="s">
        <v>2745</v>
      </c>
      <c r="F208" t="s">
        <v>4879</v>
      </c>
      <c r="G208" t="s">
        <v>4880</v>
      </c>
      <c r="H208">
        <v>8</v>
      </c>
      <c r="I208" t="s">
        <v>4858</v>
      </c>
      <c r="J208" t="s">
        <v>4865</v>
      </c>
      <c r="K208" t="s">
        <v>4860</v>
      </c>
    </row>
    <row r="209" spans="1:11" x14ac:dyDescent="0.35">
      <c r="A209" t="s">
        <v>6075</v>
      </c>
      <c r="B209" t="s">
        <v>211</v>
      </c>
      <c r="C209">
        <v>8</v>
      </c>
      <c r="D209">
        <v>0</v>
      </c>
      <c r="E209" t="s">
        <v>271</v>
      </c>
      <c r="F209" t="s">
        <v>4874</v>
      </c>
      <c r="G209" t="s">
        <v>4875</v>
      </c>
      <c r="H209">
        <v>8</v>
      </c>
      <c r="I209" t="s">
        <v>4858</v>
      </c>
      <c r="J209" t="s">
        <v>4865</v>
      </c>
      <c r="K209" t="s">
        <v>4860</v>
      </c>
    </row>
    <row r="210" spans="1:11" x14ac:dyDescent="0.35">
      <c r="A210" t="s">
        <v>6076</v>
      </c>
      <c r="B210" t="s">
        <v>211</v>
      </c>
      <c r="C210">
        <v>8</v>
      </c>
      <c r="D210">
        <v>0</v>
      </c>
      <c r="E210" t="s">
        <v>272</v>
      </c>
      <c r="F210" t="s">
        <v>4874</v>
      </c>
      <c r="G210" t="s">
        <v>4875</v>
      </c>
      <c r="H210">
        <v>8</v>
      </c>
      <c r="I210" t="s">
        <v>4858</v>
      </c>
      <c r="J210" t="s">
        <v>4865</v>
      </c>
      <c r="K210" t="s">
        <v>4860</v>
      </c>
    </row>
    <row r="211" spans="1:11" x14ac:dyDescent="0.35">
      <c r="A211" t="s">
        <v>6077</v>
      </c>
      <c r="B211" t="s">
        <v>211</v>
      </c>
      <c r="C211">
        <v>8</v>
      </c>
      <c r="D211">
        <v>0</v>
      </c>
      <c r="E211" t="s">
        <v>275</v>
      </c>
      <c r="F211" t="s">
        <v>4874</v>
      </c>
      <c r="G211" t="s">
        <v>4875</v>
      </c>
      <c r="H211">
        <v>8</v>
      </c>
      <c r="I211" t="s">
        <v>4858</v>
      </c>
      <c r="J211" t="s">
        <v>4865</v>
      </c>
      <c r="K211" t="s">
        <v>4860</v>
      </c>
    </row>
    <row r="212" spans="1:11" x14ac:dyDescent="0.35">
      <c r="A212" t="s">
        <v>277</v>
      </c>
      <c r="B212" t="s">
        <v>211</v>
      </c>
      <c r="C212">
        <v>8</v>
      </c>
      <c r="D212">
        <v>0</v>
      </c>
      <c r="E212" t="s">
        <v>278</v>
      </c>
      <c r="F212" t="s">
        <v>4874</v>
      </c>
      <c r="G212" t="s">
        <v>4875</v>
      </c>
      <c r="H212">
        <v>8</v>
      </c>
      <c r="I212" t="s">
        <v>4858</v>
      </c>
      <c r="J212" t="s">
        <v>4859</v>
      </c>
      <c r="K212" t="s">
        <v>4860</v>
      </c>
    </row>
    <row r="213" spans="1:11" x14ac:dyDescent="0.35">
      <c r="A213" t="s">
        <v>2707</v>
      </c>
      <c r="B213" t="s">
        <v>211</v>
      </c>
      <c r="C213">
        <v>8</v>
      </c>
      <c r="D213">
        <v>0</v>
      </c>
      <c r="E213" t="s">
        <v>279</v>
      </c>
      <c r="F213" t="s">
        <v>4874</v>
      </c>
      <c r="G213" t="s">
        <v>4875</v>
      </c>
      <c r="H213">
        <v>8</v>
      </c>
      <c r="I213" t="s">
        <v>4858</v>
      </c>
      <c r="J213" t="s">
        <v>4865</v>
      </c>
      <c r="K213" t="s">
        <v>4860</v>
      </c>
    </row>
    <row r="214" spans="1:11" x14ac:dyDescent="0.35">
      <c r="A214" t="s">
        <v>2708</v>
      </c>
      <c r="B214" t="s">
        <v>211</v>
      </c>
      <c r="C214">
        <v>12</v>
      </c>
      <c r="D214">
        <v>2</v>
      </c>
      <c r="E214" t="s">
        <v>280</v>
      </c>
      <c r="F214" t="s">
        <v>4879</v>
      </c>
      <c r="G214" t="s">
        <v>4880</v>
      </c>
      <c r="H214">
        <v>8</v>
      </c>
      <c r="I214" t="s">
        <v>4858</v>
      </c>
      <c r="J214" t="s">
        <v>4865</v>
      </c>
      <c r="K214" t="s">
        <v>4860</v>
      </c>
    </row>
    <row r="215" spans="1:11" x14ac:dyDescent="0.35">
      <c r="A215" t="s">
        <v>281</v>
      </c>
      <c r="B215" t="s">
        <v>211</v>
      </c>
      <c r="C215">
        <v>8</v>
      </c>
      <c r="D215">
        <v>0</v>
      </c>
      <c r="E215" t="s">
        <v>4897</v>
      </c>
      <c r="F215" t="s">
        <v>4874</v>
      </c>
      <c r="G215" t="s">
        <v>4875</v>
      </c>
      <c r="H215">
        <v>8</v>
      </c>
      <c r="I215" t="s">
        <v>4858</v>
      </c>
      <c r="J215" t="s">
        <v>4865</v>
      </c>
      <c r="K215" t="s">
        <v>4860</v>
      </c>
    </row>
    <row r="216" spans="1:11" x14ac:dyDescent="0.35">
      <c r="A216" t="s">
        <v>2709</v>
      </c>
      <c r="B216" t="s">
        <v>211</v>
      </c>
      <c r="C216">
        <v>8</v>
      </c>
      <c r="D216">
        <v>0</v>
      </c>
      <c r="E216" t="s">
        <v>1070</v>
      </c>
      <c r="F216" t="s">
        <v>4874</v>
      </c>
      <c r="G216" t="s">
        <v>4875</v>
      </c>
      <c r="H216">
        <v>8</v>
      </c>
      <c r="I216" t="s">
        <v>4858</v>
      </c>
      <c r="J216" t="s">
        <v>4859</v>
      </c>
      <c r="K216" t="s">
        <v>4860</v>
      </c>
    </row>
    <row r="217" spans="1:11" x14ac:dyDescent="0.35">
      <c r="A217" t="s">
        <v>2711</v>
      </c>
      <c r="B217" t="s">
        <v>211</v>
      </c>
      <c r="C217">
        <v>8</v>
      </c>
      <c r="D217">
        <v>0</v>
      </c>
      <c r="E217" t="s">
        <v>1073</v>
      </c>
      <c r="F217" t="s">
        <v>4874</v>
      </c>
      <c r="G217" t="s">
        <v>4875</v>
      </c>
      <c r="H217">
        <v>8</v>
      </c>
      <c r="I217" t="s">
        <v>4858</v>
      </c>
      <c r="J217" t="s">
        <v>4859</v>
      </c>
      <c r="K217" t="s">
        <v>4860</v>
      </c>
    </row>
    <row r="218" spans="1:11" x14ac:dyDescent="0.35">
      <c r="A218" t="s">
        <v>2710</v>
      </c>
      <c r="B218" t="s">
        <v>211</v>
      </c>
      <c r="C218">
        <v>8</v>
      </c>
      <c r="D218">
        <v>0</v>
      </c>
      <c r="E218" t="s">
        <v>1075</v>
      </c>
      <c r="F218" t="s">
        <v>4874</v>
      </c>
      <c r="G218" t="s">
        <v>4875</v>
      </c>
      <c r="H218">
        <v>8</v>
      </c>
      <c r="I218" t="s">
        <v>4858</v>
      </c>
      <c r="J218" t="s">
        <v>4859</v>
      </c>
      <c r="K218" t="s">
        <v>4860</v>
      </c>
    </row>
    <row r="219" spans="1:11" x14ac:dyDescent="0.35">
      <c r="A219" t="s">
        <v>2712</v>
      </c>
      <c r="B219" t="s">
        <v>211</v>
      </c>
      <c r="C219">
        <v>8</v>
      </c>
      <c r="D219">
        <v>0</v>
      </c>
      <c r="E219" t="s">
        <v>1076</v>
      </c>
      <c r="F219" t="s">
        <v>4874</v>
      </c>
      <c r="G219" t="s">
        <v>4875</v>
      </c>
      <c r="H219">
        <v>8</v>
      </c>
      <c r="I219" t="s">
        <v>4858</v>
      </c>
      <c r="J219" t="s">
        <v>4859</v>
      </c>
      <c r="K219" t="s">
        <v>4860</v>
      </c>
    </row>
    <row r="220" spans="1:11" x14ac:dyDescent="0.35">
      <c r="A220" t="s">
        <v>2713</v>
      </c>
      <c r="B220" t="s">
        <v>211</v>
      </c>
      <c r="C220">
        <v>8</v>
      </c>
      <c r="D220">
        <v>0</v>
      </c>
      <c r="E220" t="s">
        <v>1077</v>
      </c>
      <c r="F220" t="s">
        <v>4874</v>
      </c>
      <c r="G220" t="s">
        <v>4875</v>
      </c>
      <c r="H220">
        <v>8</v>
      </c>
      <c r="I220" t="s">
        <v>4858</v>
      </c>
      <c r="J220" t="s">
        <v>4859</v>
      </c>
      <c r="K220" t="s">
        <v>4860</v>
      </c>
    </row>
    <row r="221" spans="1:11" x14ac:dyDescent="0.35">
      <c r="A221" t="s">
        <v>2714</v>
      </c>
      <c r="B221" t="s">
        <v>211</v>
      </c>
      <c r="C221">
        <v>8</v>
      </c>
      <c r="D221">
        <v>0</v>
      </c>
      <c r="E221" t="s">
        <v>1078</v>
      </c>
      <c r="F221" t="s">
        <v>4874</v>
      </c>
      <c r="G221" t="s">
        <v>4875</v>
      </c>
      <c r="H221">
        <v>8</v>
      </c>
      <c r="I221" t="s">
        <v>4858</v>
      </c>
      <c r="J221" t="s">
        <v>4859</v>
      </c>
      <c r="K221" t="s">
        <v>4860</v>
      </c>
    </row>
    <row r="222" spans="1:11" x14ac:dyDescent="0.35">
      <c r="A222" t="s">
        <v>2715</v>
      </c>
      <c r="B222" t="s">
        <v>211</v>
      </c>
      <c r="C222">
        <v>8</v>
      </c>
      <c r="D222">
        <v>0</v>
      </c>
      <c r="E222" t="s">
        <v>1079</v>
      </c>
      <c r="F222" t="s">
        <v>4874</v>
      </c>
      <c r="G222" t="s">
        <v>4875</v>
      </c>
      <c r="H222">
        <v>8</v>
      </c>
      <c r="I222" t="s">
        <v>4858</v>
      </c>
      <c r="J222" t="s">
        <v>4859</v>
      </c>
      <c r="K222" t="s">
        <v>4860</v>
      </c>
    </row>
    <row r="223" spans="1:11" x14ac:dyDescent="0.35">
      <c r="A223" t="s">
        <v>2717</v>
      </c>
      <c r="B223" t="s">
        <v>211</v>
      </c>
      <c r="C223">
        <v>8</v>
      </c>
      <c r="D223">
        <v>0</v>
      </c>
      <c r="E223" t="s">
        <v>1080</v>
      </c>
      <c r="F223" t="s">
        <v>4874</v>
      </c>
      <c r="G223" t="s">
        <v>4875</v>
      </c>
      <c r="H223">
        <v>8</v>
      </c>
      <c r="I223" t="s">
        <v>4858</v>
      </c>
      <c r="J223" t="s">
        <v>4859</v>
      </c>
      <c r="K223" t="s">
        <v>4860</v>
      </c>
    </row>
    <row r="224" spans="1:11" x14ac:dyDescent="0.35">
      <c r="A224" t="s">
        <v>2718</v>
      </c>
      <c r="B224" t="s">
        <v>211</v>
      </c>
      <c r="C224">
        <v>8</v>
      </c>
      <c r="D224">
        <v>0</v>
      </c>
      <c r="E224" t="s">
        <v>1081</v>
      </c>
      <c r="F224" t="s">
        <v>4874</v>
      </c>
      <c r="G224" t="s">
        <v>4875</v>
      </c>
      <c r="H224">
        <v>8</v>
      </c>
      <c r="I224" t="s">
        <v>4858</v>
      </c>
      <c r="J224" t="s">
        <v>4859</v>
      </c>
      <c r="K224" t="s">
        <v>4860</v>
      </c>
    </row>
    <row r="225" spans="1:11" x14ac:dyDescent="0.35">
      <c r="A225" t="s">
        <v>2716</v>
      </c>
      <c r="B225" t="s">
        <v>211</v>
      </c>
      <c r="C225">
        <v>8</v>
      </c>
      <c r="D225">
        <v>0</v>
      </c>
      <c r="E225" t="s">
        <v>1082</v>
      </c>
      <c r="F225" t="s">
        <v>4874</v>
      </c>
      <c r="G225" t="s">
        <v>4875</v>
      </c>
      <c r="H225">
        <v>8</v>
      </c>
      <c r="I225" t="s">
        <v>4858</v>
      </c>
      <c r="J225" t="s">
        <v>4859</v>
      </c>
      <c r="K225" t="s">
        <v>4860</v>
      </c>
    </row>
    <row r="226" spans="1:11" x14ac:dyDescent="0.35">
      <c r="A226" t="s">
        <v>2719</v>
      </c>
      <c r="B226" t="s">
        <v>211</v>
      </c>
      <c r="C226">
        <v>8</v>
      </c>
      <c r="D226">
        <v>0</v>
      </c>
      <c r="E226" t="s">
        <v>1083</v>
      </c>
      <c r="F226" t="s">
        <v>4874</v>
      </c>
      <c r="G226" t="s">
        <v>4875</v>
      </c>
      <c r="H226">
        <v>8</v>
      </c>
      <c r="I226" t="s">
        <v>4858</v>
      </c>
      <c r="J226" t="s">
        <v>4859</v>
      </c>
      <c r="K226" t="s">
        <v>4860</v>
      </c>
    </row>
    <row r="227" spans="1:11" x14ac:dyDescent="0.35">
      <c r="A227" t="s">
        <v>2720</v>
      </c>
      <c r="B227" t="s">
        <v>211</v>
      </c>
      <c r="C227">
        <v>8</v>
      </c>
      <c r="D227">
        <v>0</v>
      </c>
      <c r="E227" t="s">
        <v>1084</v>
      </c>
      <c r="F227" t="s">
        <v>4874</v>
      </c>
      <c r="G227" t="s">
        <v>4875</v>
      </c>
      <c r="H227">
        <v>8</v>
      </c>
      <c r="I227" t="s">
        <v>4858</v>
      </c>
      <c r="J227" t="s">
        <v>4859</v>
      </c>
      <c r="K227" t="s">
        <v>4860</v>
      </c>
    </row>
    <row r="228" spans="1:11" x14ac:dyDescent="0.35">
      <c r="A228" t="s">
        <v>2721</v>
      </c>
      <c r="B228" t="s">
        <v>211</v>
      </c>
      <c r="C228">
        <v>8</v>
      </c>
      <c r="D228">
        <v>0</v>
      </c>
      <c r="E228" t="s">
        <v>4898</v>
      </c>
      <c r="F228" t="s">
        <v>4874</v>
      </c>
      <c r="G228" t="s">
        <v>4875</v>
      </c>
      <c r="H228">
        <v>8</v>
      </c>
      <c r="I228" t="s">
        <v>4858</v>
      </c>
      <c r="J228" t="s">
        <v>4859</v>
      </c>
      <c r="K228" t="s">
        <v>4860</v>
      </c>
    </row>
    <row r="229" spans="1:11" x14ac:dyDescent="0.35">
      <c r="A229" t="s">
        <v>2722</v>
      </c>
      <c r="B229" t="s">
        <v>211</v>
      </c>
      <c r="C229">
        <v>8</v>
      </c>
      <c r="D229">
        <v>0</v>
      </c>
      <c r="E229" t="s">
        <v>4899</v>
      </c>
      <c r="F229" t="s">
        <v>4874</v>
      </c>
      <c r="G229" t="s">
        <v>4875</v>
      </c>
      <c r="H229">
        <v>8</v>
      </c>
      <c r="I229" t="s">
        <v>4858</v>
      </c>
      <c r="J229" t="s">
        <v>4859</v>
      </c>
      <c r="K229" t="s">
        <v>4860</v>
      </c>
    </row>
    <row r="230" spans="1:11" x14ac:dyDescent="0.35">
      <c r="A230" t="s">
        <v>2723</v>
      </c>
      <c r="B230" t="s">
        <v>211</v>
      </c>
      <c r="C230">
        <v>8</v>
      </c>
      <c r="D230">
        <v>0</v>
      </c>
      <c r="E230" t="s">
        <v>4900</v>
      </c>
      <c r="F230" t="s">
        <v>4874</v>
      </c>
      <c r="G230" t="s">
        <v>4875</v>
      </c>
      <c r="H230">
        <v>8</v>
      </c>
      <c r="I230" t="s">
        <v>4858</v>
      </c>
      <c r="J230" t="s">
        <v>4859</v>
      </c>
      <c r="K230" t="s">
        <v>4860</v>
      </c>
    </row>
    <row r="231" spans="1:11" x14ac:dyDescent="0.35">
      <c r="A231" t="s">
        <v>2724</v>
      </c>
      <c r="B231" t="s">
        <v>211</v>
      </c>
      <c r="C231">
        <v>8</v>
      </c>
      <c r="D231">
        <v>0</v>
      </c>
      <c r="E231" t="s">
        <v>4901</v>
      </c>
      <c r="F231" t="s">
        <v>4874</v>
      </c>
      <c r="G231" t="s">
        <v>4875</v>
      </c>
      <c r="H231">
        <v>8</v>
      </c>
      <c r="I231" t="s">
        <v>4858</v>
      </c>
      <c r="J231" t="s">
        <v>4859</v>
      </c>
      <c r="K231" t="s">
        <v>4860</v>
      </c>
    </row>
    <row r="232" spans="1:11" x14ac:dyDescent="0.35">
      <c r="A232" t="s">
        <v>2725</v>
      </c>
      <c r="B232" t="s">
        <v>211</v>
      </c>
      <c r="C232">
        <v>8</v>
      </c>
      <c r="D232">
        <v>0</v>
      </c>
      <c r="E232" t="s">
        <v>1089</v>
      </c>
      <c r="F232" t="s">
        <v>4874</v>
      </c>
      <c r="G232" t="s">
        <v>4875</v>
      </c>
      <c r="H232">
        <v>8</v>
      </c>
      <c r="I232" t="s">
        <v>4858</v>
      </c>
      <c r="J232" t="s">
        <v>4859</v>
      </c>
      <c r="K232" t="s">
        <v>4860</v>
      </c>
    </row>
    <row r="233" spans="1:11" x14ac:dyDescent="0.35">
      <c r="A233" t="s">
        <v>2726</v>
      </c>
      <c r="B233" t="s">
        <v>211</v>
      </c>
      <c r="C233">
        <v>8</v>
      </c>
      <c r="D233">
        <v>0</v>
      </c>
      <c r="E233" t="s">
        <v>1090</v>
      </c>
      <c r="F233" t="s">
        <v>4874</v>
      </c>
      <c r="G233" t="s">
        <v>4875</v>
      </c>
      <c r="H233">
        <v>8</v>
      </c>
      <c r="I233" t="s">
        <v>4858</v>
      </c>
      <c r="J233" t="s">
        <v>4859</v>
      </c>
      <c r="K233" t="s">
        <v>4860</v>
      </c>
    </row>
    <row r="234" spans="1:11" x14ac:dyDescent="0.35">
      <c r="A234" t="s">
        <v>2727</v>
      </c>
      <c r="B234" t="s">
        <v>211</v>
      </c>
      <c r="C234">
        <v>8</v>
      </c>
      <c r="D234">
        <v>0</v>
      </c>
      <c r="E234" t="s">
        <v>4902</v>
      </c>
      <c r="F234" t="s">
        <v>4874</v>
      </c>
      <c r="G234" t="s">
        <v>4875</v>
      </c>
      <c r="H234">
        <v>8</v>
      </c>
      <c r="I234" t="s">
        <v>4858</v>
      </c>
      <c r="J234" t="s">
        <v>4859</v>
      </c>
      <c r="K234" t="s">
        <v>4860</v>
      </c>
    </row>
    <row r="235" spans="1:11" x14ac:dyDescent="0.35">
      <c r="A235" t="s">
        <v>2728</v>
      </c>
      <c r="B235" t="s">
        <v>211</v>
      </c>
      <c r="C235">
        <v>8</v>
      </c>
      <c r="D235">
        <v>0</v>
      </c>
      <c r="E235" t="s">
        <v>1092</v>
      </c>
      <c r="F235" t="s">
        <v>4874</v>
      </c>
      <c r="G235" t="s">
        <v>4875</v>
      </c>
      <c r="H235">
        <v>8</v>
      </c>
      <c r="I235" t="s">
        <v>4858</v>
      </c>
      <c r="J235" t="s">
        <v>4859</v>
      </c>
      <c r="K235" t="s">
        <v>4860</v>
      </c>
    </row>
    <row r="236" spans="1:11" x14ac:dyDescent="0.35">
      <c r="A236" t="s">
        <v>2729</v>
      </c>
      <c r="B236" t="s">
        <v>211</v>
      </c>
      <c r="C236">
        <v>8</v>
      </c>
      <c r="D236">
        <v>0</v>
      </c>
      <c r="E236" t="s">
        <v>4903</v>
      </c>
      <c r="F236" t="s">
        <v>4874</v>
      </c>
      <c r="G236" t="s">
        <v>4875</v>
      </c>
      <c r="H236">
        <v>8</v>
      </c>
      <c r="I236" t="s">
        <v>4858</v>
      </c>
      <c r="J236" t="s">
        <v>4859</v>
      </c>
      <c r="K236" t="s">
        <v>4860</v>
      </c>
    </row>
    <row r="237" spans="1:11" x14ac:dyDescent="0.35">
      <c r="A237" t="s">
        <v>2730</v>
      </c>
      <c r="B237" t="s">
        <v>211</v>
      </c>
      <c r="C237">
        <v>8</v>
      </c>
      <c r="D237">
        <v>0</v>
      </c>
      <c r="E237" t="s">
        <v>1093</v>
      </c>
      <c r="F237" t="s">
        <v>4874</v>
      </c>
      <c r="G237" t="s">
        <v>4875</v>
      </c>
      <c r="H237">
        <v>8</v>
      </c>
      <c r="I237" t="s">
        <v>4858</v>
      </c>
      <c r="J237" t="s">
        <v>4859</v>
      </c>
      <c r="K237" t="s">
        <v>4860</v>
      </c>
    </row>
    <row r="238" spans="1:11" x14ac:dyDescent="0.35">
      <c r="A238" t="s">
        <v>2731</v>
      </c>
      <c r="B238" t="s">
        <v>211</v>
      </c>
      <c r="C238">
        <v>8</v>
      </c>
      <c r="D238">
        <v>0</v>
      </c>
      <c r="E238" t="s">
        <v>1095</v>
      </c>
      <c r="F238" t="s">
        <v>4874</v>
      </c>
      <c r="G238" t="s">
        <v>4875</v>
      </c>
      <c r="H238">
        <v>8</v>
      </c>
      <c r="I238" t="s">
        <v>4858</v>
      </c>
      <c r="J238" t="s">
        <v>4859</v>
      </c>
      <c r="K238" t="s">
        <v>4860</v>
      </c>
    </row>
    <row r="239" spans="1:11" x14ac:dyDescent="0.35">
      <c r="A239" t="s">
        <v>2732</v>
      </c>
      <c r="B239" t="s">
        <v>211</v>
      </c>
      <c r="C239">
        <v>8</v>
      </c>
      <c r="D239">
        <v>0</v>
      </c>
      <c r="E239" t="s">
        <v>1096</v>
      </c>
      <c r="F239" t="s">
        <v>4874</v>
      </c>
      <c r="G239" t="s">
        <v>4875</v>
      </c>
      <c r="H239">
        <v>8</v>
      </c>
      <c r="I239" t="s">
        <v>4858</v>
      </c>
      <c r="J239" t="s">
        <v>4859</v>
      </c>
      <c r="K239" t="s">
        <v>4860</v>
      </c>
    </row>
    <row r="240" spans="1:11" x14ac:dyDescent="0.35">
      <c r="A240" t="s">
        <v>1097</v>
      </c>
      <c r="B240" t="s">
        <v>211</v>
      </c>
      <c r="C240">
        <v>8</v>
      </c>
      <c r="D240">
        <v>0</v>
      </c>
      <c r="E240" t="s">
        <v>1346</v>
      </c>
      <c r="F240" t="s">
        <v>4874</v>
      </c>
      <c r="G240" t="s">
        <v>4875</v>
      </c>
      <c r="H240">
        <v>8</v>
      </c>
      <c r="I240" t="s">
        <v>4858</v>
      </c>
      <c r="J240" t="s">
        <v>4865</v>
      </c>
      <c r="K240" t="s">
        <v>4860</v>
      </c>
    </row>
    <row r="241" spans="1:11" x14ac:dyDescent="0.35">
      <c r="A241" t="s">
        <v>1130</v>
      </c>
      <c r="B241" t="s">
        <v>211</v>
      </c>
      <c r="C241">
        <v>8</v>
      </c>
      <c r="D241">
        <v>0</v>
      </c>
      <c r="E241" t="s">
        <v>1126</v>
      </c>
      <c r="F241" t="s">
        <v>4874</v>
      </c>
      <c r="G241" t="s">
        <v>4875</v>
      </c>
      <c r="H241">
        <v>8</v>
      </c>
      <c r="I241" t="s">
        <v>4858</v>
      </c>
      <c r="J241" t="s">
        <v>4865</v>
      </c>
      <c r="K241" t="s">
        <v>4860</v>
      </c>
    </row>
    <row r="242" spans="1:11" x14ac:dyDescent="0.35">
      <c r="A242" t="s">
        <v>1131</v>
      </c>
      <c r="B242" t="s">
        <v>211</v>
      </c>
      <c r="C242">
        <v>8</v>
      </c>
      <c r="D242">
        <v>0</v>
      </c>
      <c r="E242" t="s">
        <v>1127</v>
      </c>
      <c r="F242" t="s">
        <v>4874</v>
      </c>
      <c r="G242" t="s">
        <v>4875</v>
      </c>
      <c r="H242">
        <v>8</v>
      </c>
      <c r="I242" t="s">
        <v>4858</v>
      </c>
      <c r="J242" t="s">
        <v>4865</v>
      </c>
      <c r="K242" t="s">
        <v>4860</v>
      </c>
    </row>
    <row r="243" spans="1:11" x14ac:dyDescent="0.35">
      <c r="A243" t="s">
        <v>1132</v>
      </c>
      <c r="B243" t="s">
        <v>211</v>
      </c>
      <c r="C243">
        <v>8</v>
      </c>
      <c r="D243">
        <v>0</v>
      </c>
      <c r="E243" t="s">
        <v>4904</v>
      </c>
      <c r="F243" t="s">
        <v>4874</v>
      </c>
      <c r="G243" t="s">
        <v>4875</v>
      </c>
      <c r="H243">
        <v>8</v>
      </c>
      <c r="I243" t="s">
        <v>4858</v>
      </c>
      <c r="J243" t="s">
        <v>4865</v>
      </c>
      <c r="K243" t="s">
        <v>4860</v>
      </c>
    </row>
    <row r="244" spans="1:11" x14ac:dyDescent="0.35">
      <c r="A244" t="s">
        <v>1133</v>
      </c>
      <c r="B244" t="s">
        <v>211</v>
      </c>
      <c r="C244">
        <v>8</v>
      </c>
      <c r="D244">
        <v>0</v>
      </c>
      <c r="E244" t="s">
        <v>1134</v>
      </c>
      <c r="F244" t="s">
        <v>4874</v>
      </c>
      <c r="G244" t="s">
        <v>4875</v>
      </c>
      <c r="H244">
        <v>8</v>
      </c>
      <c r="I244" t="s">
        <v>4858</v>
      </c>
      <c r="J244" t="s">
        <v>4865</v>
      </c>
      <c r="K244" t="s">
        <v>4860</v>
      </c>
    </row>
    <row r="245" spans="1:11" x14ac:dyDescent="0.35">
      <c r="A245" t="s">
        <v>1224</v>
      </c>
      <c r="B245" t="s">
        <v>293</v>
      </c>
      <c r="C245">
        <v>3</v>
      </c>
      <c r="D245">
        <v>0</v>
      </c>
      <c r="E245" t="s">
        <v>1228</v>
      </c>
      <c r="F245" t="s">
        <v>4886</v>
      </c>
      <c r="G245">
        <f>-99 -88 -66</f>
        <v>-253</v>
      </c>
      <c r="H245">
        <v>3</v>
      </c>
      <c r="I245" t="s">
        <v>4862</v>
      </c>
      <c r="J245" t="s">
        <v>4859</v>
      </c>
      <c r="K245" t="s">
        <v>4860</v>
      </c>
    </row>
    <row r="246" spans="1:11" x14ac:dyDescent="0.35">
      <c r="A246" t="s">
        <v>1225</v>
      </c>
      <c r="B246" t="s">
        <v>293</v>
      </c>
      <c r="C246">
        <v>3</v>
      </c>
      <c r="D246">
        <v>0</v>
      </c>
      <c r="E246" t="s">
        <v>1229</v>
      </c>
      <c r="F246" t="s">
        <v>4886</v>
      </c>
      <c r="G246">
        <f>-99 -88 -66</f>
        <v>-253</v>
      </c>
      <c r="H246">
        <v>3</v>
      </c>
      <c r="I246" t="s">
        <v>4862</v>
      </c>
      <c r="J246" t="s">
        <v>4859</v>
      </c>
      <c r="K246" t="s">
        <v>4860</v>
      </c>
    </row>
    <row r="247" spans="1:11" x14ac:dyDescent="0.35">
      <c r="A247" t="s">
        <v>1235</v>
      </c>
      <c r="B247" t="s">
        <v>211</v>
      </c>
      <c r="C247">
        <v>8</v>
      </c>
      <c r="D247">
        <v>0</v>
      </c>
      <c r="E247" t="s">
        <v>1236</v>
      </c>
      <c r="F247" t="s">
        <v>4874</v>
      </c>
      <c r="G247" t="s">
        <v>4875</v>
      </c>
      <c r="H247">
        <v>8</v>
      </c>
      <c r="I247" t="s">
        <v>4858</v>
      </c>
      <c r="J247" t="s">
        <v>4865</v>
      </c>
      <c r="K247" t="s">
        <v>4860</v>
      </c>
    </row>
    <row r="248" spans="1:11" x14ac:dyDescent="0.35">
      <c r="A248" t="s">
        <v>1237</v>
      </c>
      <c r="B248" t="s">
        <v>211</v>
      </c>
      <c r="C248">
        <v>8</v>
      </c>
      <c r="D248">
        <v>0</v>
      </c>
      <c r="E248" t="s">
        <v>1241</v>
      </c>
      <c r="F248" t="s">
        <v>4874</v>
      </c>
      <c r="G248" t="s">
        <v>4875</v>
      </c>
      <c r="H248">
        <v>8</v>
      </c>
      <c r="I248" t="s">
        <v>4858</v>
      </c>
      <c r="J248" t="s">
        <v>4865</v>
      </c>
      <c r="K248" t="s">
        <v>4860</v>
      </c>
    </row>
    <row r="249" spans="1:11" x14ac:dyDescent="0.35">
      <c r="A249" t="s">
        <v>1242</v>
      </c>
      <c r="B249" t="s">
        <v>211</v>
      </c>
      <c r="C249">
        <v>8</v>
      </c>
      <c r="D249">
        <v>0</v>
      </c>
      <c r="E249" t="s">
        <v>1245</v>
      </c>
      <c r="F249" t="s">
        <v>4874</v>
      </c>
      <c r="G249" t="s">
        <v>4875</v>
      </c>
      <c r="H249">
        <v>8</v>
      </c>
      <c r="I249" t="s">
        <v>4858</v>
      </c>
      <c r="J249" t="s">
        <v>4865</v>
      </c>
      <c r="K249" t="s">
        <v>4860</v>
      </c>
    </row>
    <row r="250" spans="1:11" x14ac:dyDescent="0.35">
      <c r="A250" t="s">
        <v>1243</v>
      </c>
      <c r="B250" t="s">
        <v>211</v>
      </c>
      <c r="C250">
        <v>8</v>
      </c>
      <c r="D250">
        <v>0</v>
      </c>
      <c r="E250" t="s">
        <v>1246</v>
      </c>
      <c r="F250" t="s">
        <v>4874</v>
      </c>
      <c r="G250" t="s">
        <v>4875</v>
      </c>
      <c r="H250">
        <v>8</v>
      </c>
      <c r="I250" t="s">
        <v>4858</v>
      </c>
      <c r="J250" t="s">
        <v>4865</v>
      </c>
      <c r="K250" t="s">
        <v>4860</v>
      </c>
    </row>
    <row r="251" spans="1:11" x14ac:dyDescent="0.35">
      <c r="A251" t="s">
        <v>1244</v>
      </c>
      <c r="B251" t="s">
        <v>211</v>
      </c>
      <c r="C251">
        <v>8</v>
      </c>
      <c r="D251">
        <v>0</v>
      </c>
      <c r="E251" t="s">
        <v>1247</v>
      </c>
      <c r="F251" t="s">
        <v>4874</v>
      </c>
      <c r="G251" t="s">
        <v>4875</v>
      </c>
      <c r="H251">
        <v>8</v>
      </c>
      <c r="I251" t="s">
        <v>4858</v>
      </c>
      <c r="J251" t="s">
        <v>4865</v>
      </c>
      <c r="K251" t="s">
        <v>4860</v>
      </c>
    </row>
    <row r="252" spans="1:11" x14ac:dyDescent="0.35">
      <c r="A252" t="s">
        <v>1252</v>
      </c>
      <c r="B252" t="s">
        <v>211</v>
      </c>
      <c r="C252">
        <v>8</v>
      </c>
      <c r="D252">
        <v>0</v>
      </c>
      <c r="E252" t="s">
        <v>1253</v>
      </c>
      <c r="F252" t="s">
        <v>4874</v>
      </c>
      <c r="G252" t="s">
        <v>4875</v>
      </c>
      <c r="H252">
        <v>8</v>
      </c>
      <c r="I252" t="s">
        <v>4858</v>
      </c>
      <c r="J252" t="s">
        <v>4865</v>
      </c>
      <c r="K252" t="s">
        <v>4860</v>
      </c>
    </row>
    <row r="253" spans="1:11" x14ac:dyDescent="0.35">
      <c r="A253" t="s">
        <v>1263</v>
      </c>
      <c r="B253" t="s">
        <v>211</v>
      </c>
      <c r="C253">
        <v>8</v>
      </c>
      <c r="D253">
        <v>0</v>
      </c>
      <c r="E253" t="s">
        <v>1256</v>
      </c>
      <c r="F253" t="s">
        <v>4874</v>
      </c>
      <c r="G253" t="s">
        <v>4875</v>
      </c>
      <c r="H253">
        <v>8</v>
      </c>
      <c r="I253" t="s">
        <v>4858</v>
      </c>
      <c r="J253" t="s">
        <v>4865</v>
      </c>
      <c r="K253" t="s">
        <v>4860</v>
      </c>
    </row>
    <row r="254" spans="1:11" x14ac:dyDescent="0.35">
      <c r="A254" t="s">
        <v>1264</v>
      </c>
      <c r="B254" t="s">
        <v>211</v>
      </c>
      <c r="C254">
        <v>8</v>
      </c>
      <c r="D254">
        <v>0</v>
      </c>
      <c r="E254" t="s">
        <v>1258</v>
      </c>
      <c r="F254" t="s">
        <v>4874</v>
      </c>
      <c r="G254" t="s">
        <v>4875</v>
      </c>
      <c r="H254">
        <v>8</v>
      </c>
      <c r="I254" t="s">
        <v>4858</v>
      </c>
      <c r="J254" t="s">
        <v>4865</v>
      </c>
      <c r="K254" t="s">
        <v>4860</v>
      </c>
    </row>
    <row r="255" spans="1:11" x14ac:dyDescent="0.35">
      <c r="A255" t="s">
        <v>1265</v>
      </c>
      <c r="B255" t="s">
        <v>211</v>
      </c>
      <c r="C255">
        <v>8</v>
      </c>
      <c r="D255">
        <v>0</v>
      </c>
      <c r="E255" t="s">
        <v>1257</v>
      </c>
      <c r="F255" t="s">
        <v>4874</v>
      </c>
      <c r="G255" t="s">
        <v>4875</v>
      </c>
      <c r="H255">
        <v>8</v>
      </c>
      <c r="I255" t="s">
        <v>4858</v>
      </c>
      <c r="J255" t="s">
        <v>4865</v>
      </c>
      <c r="K255" t="s">
        <v>4860</v>
      </c>
    </row>
    <row r="256" spans="1:11" x14ac:dyDescent="0.35">
      <c r="A256" t="s">
        <v>1266</v>
      </c>
      <c r="B256" t="s">
        <v>211</v>
      </c>
      <c r="C256">
        <v>8</v>
      </c>
      <c r="D256">
        <v>0</v>
      </c>
      <c r="E256" t="s">
        <v>1261</v>
      </c>
      <c r="F256" t="s">
        <v>4874</v>
      </c>
      <c r="G256" t="s">
        <v>4875</v>
      </c>
      <c r="H256">
        <v>8</v>
      </c>
      <c r="I256" t="s">
        <v>4858</v>
      </c>
      <c r="J256" t="s">
        <v>4865</v>
      </c>
      <c r="K256" t="s">
        <v>4860</v>
      </c>
    </row>
    <row r="257" spans="1:11" x14ac:dyDescent="0.35">
      <c r="A257" t="s">
        <v>1289</v>
      </c>
      <c r="B257" t="s">
        <v>211</v>
      </c>
      <c r="C257">
        <v>8</v>
      </c>
      <c r="D257">
        <v>0</v>
      </c>
      <c r="E257" t="s">
        <v>1290</v>
      </c>
      <c r="F257" t="s">
        <v>4874</v>
      </c>
      <c r="G257" t="s">
        <v>4875</v>
      </c>
      <c r="H257">
        <v>8</v>
      </c>
      <c r="I257" t="s">
        <v>4858</v>
      </c>
      <c r="J257" t="s">
        <v>4865</v>
      </c>
      <c r="K257" t="s">
        <v>4860</v>
      </c>
    </row>
    <row r="258" spans="1:11" x14ac:dyDescent="0.35">
      <c r="A258" t="s">
        <v>1311</v>
      </c>
      <c r="B258" t="s">
        <v>211</v>
      </c>
      <c r="C258">
        <v>8</v>
      </c>
      <c r="D258">
        <v>0</v>
      </c>
      <c r="E258" t="s">
        <v>1313</v>
      </c>
      <c r="F258" t="s">
        <v>4874</v>
      </c>
      <c r="G258" t="s">
        <v>4875</v>
      </c>
      <c r="H258">
        <v>8</v>
      </c>
      <c r="I258" t="s">
        <v>4858</v>
      </c>
      <c r="J258" t="s">
        <v>4865</v>
      </c>
      <c r="K258" t="s">
        <v>4860</v>
      </c>
    </row>
    <row r="259" spans="1:11" x14ac:dyDescent="0.35">
      <c r="A259" t="s">
        <v>5872</v>
      </c>
      <c r="B259" t="s">
        <v>211</v>
      </c>
      <c r="C259">
        <v>8</v>
      </c>
      <c r="D259">
        <v>0</v>
      </c>
      <c r="E259" t="s">
        <v>1798</v>
      </c>
      <c r="F259" t="s">
        <v>4874</v>
      </c>
      <c r="G259" t="s">
        <v>4875</v>
      </c>
      <c r="H259">
        <v>8</v>
      </c>
      <c r="I259" t="s">
        <v>4858</v>
      </c>
      <c r="J259" t="s">
        <v>4865</v>
      </c>
      <c r="K259" t="s">
        <v>4860</v>
      </c>
    </row>
    <row r="260" spans="1:11" x14ac:dyDescent="0.35">
      <c r="A260" t="s">
        <v>1303</v>
      </c>
      <c r="B260" t="s">
        <v>211</v>
      </c>
      <c r="C260">
        <v>8</v>
      </c>
      <c r="D260">
        <v>0</v>
      </c>
      <c r="E260" t="s">
        <v>1309</v>
      </c>
      <c r="F260" t="s">
        <v>4874</v>
      </c>
      <c r="G260" t="s">
        <v>4875</v>
      </c>
      <c r="H260">
        <v>8</v>
      </c>
      <c r="I260" t="s">
        <v>4858</v>
      </c>
      <c r="J260" t="s">
        <v>4865</v>
      </c>
      <c r="K260" t="s">
        <v>4860</v>
      </c>
    </row>
    <row r="261" spans="1:11" x14ac:dyDescent="0.35">
      <c r="A261" t="s">
        <v>6078</v>
      </c>
      <c r="B261" t="s">
        <v>211</v>
      </c>
      <c r="C261">
        <v>8</v>
      </c>
      <c r="D261">
        <v>0</v>
      </c>
      <c r="E261" t="s">
        <v>1142</v>
      </c>
      <c r="F261" t="s">
        <v>4874</v>
      </c>
      <c r="G261" t="s">
        <v>4875</v>
      </c>
      <c r="H261">
        <v>8</v>
      </c>
      <c r="I261" t="s">
        <v>4858</v>
      </c>
      <c r="J261" t="s">
        <v>4865</v>
      </c>
      <c r="K261" t="s">
        <v>4860</v>
      </c>
    </row>
    <row r="262" spans="1:11" x14ac:dyDescent="0.35">
      <c r="A262" t="s">
        <v>6079</v>
      </c>
      <c r="B262" t="s">
        <v>211</v>
      </c>
      <c r="C262">
        <v>8</v>
      </c>
      <c r="D262">
        <v>0</v>
      </c>
      <c r="E262" t="s">
        <v>1146</v>
      </c>
      <c r="F262" t="s">
        <v>4874</v>
      </c>
      <c r="G262" t="s">
        <v>4875</v>
      </c>
      <c r="H262">
        <v>8</v>
      </c>
      <c r="I262" t="s">
        <v>4858</v>
      </c>
      <c r="J262" t="s">
        <v>4865</v>
      </c>
      <c r="K262" t="s">
        <v>4860</v>
      </c>
    </row>
    <row r="263" spans="1:11" x14ac:dyDescent="0.35">
      <c r="A263" t="s">
        <v>6080</v>
      </c>
      <c r="B263" t="s">
        <v>211</v>
      </c>
      <c r="C263">
        <v>8</v>
      </c>
      <c r="D263">
        <v>0</v>
      </c>
      <c r="E263" t="s">
        <v>1173</v>
      </c>
      <c r="F263" t="s">
        <v>4874</v>
      </c>
      <c r="G263" t="s">
        <v>4875</v>
      </c>
      <c r="H263">
        <v>8</v>
      </c>
      <c r="I263" t="s">
        <v>4858</v>
      </c>
      <c r="J263" t="s">
        <v>4865</v>
      </c>
      <c r="K263" t="s">
        <v>4860</v>
      </c>
    </row>
    <row r="264" spans="1:11" x14ac:dyDescent="0.35">
      <c r="A264" t="s">
        <v>6081</v>
      </c>
      <c r="B264" t="s">
        <v>211</v>
      </c>
      <c r="C264">
        <v>8</v>
      </c>
      <c r="D264">
        <v>0</v>
      </c>
      <c r="E264" t="s">
        <v>4905</v>
      </c>
      <c r="F264" t="s">
        <v>4874</v>
      </c>
      <c r="G264" t="s">
        <v>4875</v>
      </c>
      <c r="H264">
        <v>8</v>
      </c>
      <c r="I264" t="s">
        <v>4858</v>
      </c>
      <c r="J264" t="s">
        <v>4865</v>
      </c>
      <c r="K264" t="s">
        <v>4860</v>
      </c>
    </row>
    <row r="265" spans="1:11" x14ac:dyDescent="0.35">
      <c r="A265" t="s">
        <v>6082</v>
      </c>
      <c r="B265" t="s">
        <v>211</v>
      </c>
      <c r="C265">
        <v>8</v>
      </c>
      <c r="D265">
        <v>0</v>
      </c>
      <c r="E265" t="s">
        <v>1175</v>
      </c>
      <c r="F265" t="s">
        <v>4874</v>
      </c>
      <c r="G265" t="s">
        <v>4875</v>
      </c>
      <c r="H265">
        <v>8</v>
      </c>
      <c r="I265" t="s">
        <v>4858</v>
      </c>
      <c r="J265" t="s">
        <v>4865</v>
      </c>
      <c r="K265" t="s">
        <v>4860</v>
      </c>
    </row>
    <row r="266" spans="1:11" x14ac:dyDescent="0.35">
      <c r="A266" t="s">
        <v>6083</v>
      </c>
      <c r="B266" t="s">
        <v>211</v>
      </c>
      <c r="C266">
        <v>8</v>
      </c>
      <c r="D266">
        <v>0</v>
      </c>
      <c r="E266" t="s">
        <v>1176</v>
      </c>
      <c r="F266" t="s">
        <v>4874</v>
      </c>
      <c r="G266" t="s">
        <v>4875</v>
      </c>
      <c r="H266">
        <v>8</v>
      </c>
      <c r="I266" t="s">
        <v>4858</v>
      </c>
      <c r="J266" t="s">
        <v>4865</v>
      </c>
      <c r="K266" t="s">
        <v>4860</v>
      </c>
    </row>
    <row r="267" spans="1:11" x14ac:dyDescent="0.35">
      <c r="A267" t="s">
        <v>6084</v>
      </c>
      <c r="B267" t="s">
        <v>211</v>
      </c>
      <c r="C267">
        <v>8</v>
      </c>
      <c r="D267">
        <v>0</v>
      </c>
      <c r="E267" t="s">
        <v>1177</v>
      </c>
      <c r="F267" t="s">
        <v>4874</v>
      </c>
      <c r="G267" t="s">
        <v>4875</v>
      </c>
      <c r="H267">
        <v>8</v>
      </c>
      <c r="I267" t="s">
        <v>4858</v>
      </c>
      <c r="J267" t="s">
        <v>4865</v>
      </c>
      <c r="K267" t="s">
        <v>4860</v>
      </c>
    </row>
    <row r="268" spans="1:11" x14ac:dyDescent="0.35">
      <c r="A268" t="s">
        <v>6085</v>
      </c>
      <c r="B268" t="s">
        <v>211</v>
      </c>
      <c r="C268">
        <v>8</v>
      </c>
      <c r="D268">
        <v>0</v>
      </c>
      <c r="E268" t="s">
        <v>1178</v>
      </c>
      <c r="F268" t="s">
        <v>4874</v>
      </c>
      <c r="G268" t="s">
        <v>4875</v>
      </c>
      <c r="H268">
        <v>8</v>
      </c>
      <c r="I268" t="s">
        <v>4858</v>
      </c>
      <c r="J268" t="s">
        <v>4865</v>
      </c>
      <c r="K268" t="s">
        <v>4860</v>
      </c>
    </row>
    <row r="269" spans="1:11" x14ac:dyDescent="0.35">
      <c r="A269" t="s">
        <v>6086</v>
      </c>
      <c r="B269" t="s">
        <v>211</v>
      </c>
      <c r="C269">
        <v>8</v>
      </c>
      <c r="D269">
        <v>0</v>
      </c>
      <c r="E269" t="s">
        <v>1179</v>
      </c>
      <c r="F269" t="s">
        <v>4874</v>
      </c>
      <c r="G269" t="s">
        <v>4875</v>
      </c>
      <c r="H269">
        <v>8</v>
      </c>
      <c r="I269" t="s">
        <v>4858</v>
      </c>
      <c r="J269" t="s">
        <v>4865</v>
      </c>
      <c r="K269" t="s">
        <v>4860</v>
      </c>
    </row>
    <row r="270" spans="1:11" x14ac:dyDescent="0.35">
      <c r="A270" t="s">
        <v>6087</v>
      </c>
      <c r="B270" t="s">
        <v>211</v>
      </c>
      <c r="C270">
        <v>8</v>
      </c>
      <c r="D270">
        <v>0</v>
      </c>
      <c r="E270" t="s">
        <v>1180</v>
      </c>
      <c r="F270" t="s">
        <v>4874</v>
      </c>
      <c r="G270" t="s">
        <v>4875</v>
      </c>
      <c r="H270">
        <v>8</v>
      </c>
      <c r="I270" t="s">
        <v>4858</v>
      </c>
      <c r="J270" t="s">
        <v>4865</v>
      </c>
      <c r="K270" t="s">
        <v>4860</v>
      </c>
    </row>
    <row r="271" spans="1:11" x14ac:dyDescent="0.35">
      <c r="A271" t="s">
        <v>6088</v>
      </c>
      <c r="B271" t="s">
        <v>211</v>
      </c>
      <c r="C271">
        <v>8</v>
      </c>
      <c r="D271">
        <v>0</v>
      </c>
      <c r="E271" t="s">
        <v>1181</v>
      </c>
      <c r="F271" t="s">
        <v>4874</v>
      </c>
      <c r="G271" t="s">
        <v>4875</v>
      </c>
      <c r="H271">
        <v>8</v>
      </c>
      <c r="I271" t="s">
        <v>4858</v>
      </c>
      <c r="J271" t="s">
        <v>4865</v>
      </c>
      <c r="K271" t="s">
        <v>4860</v>
      </c>
    </row>
    <row r="272" spans="1:11" x14ac:dyDescent="0.35">
      <c r="A272" t="s">
        <v>6089</v>
      </c>
      <c r="B272" t="s">
        <v>211</v>
      </c>
      <c r="C272">
        <v>8</v>
      </c>
      <c r="D272">
        <v>0</v>
      </c>
      <c r="E272" t="s">
        <v>1182</v>
      </c>
      <c r="F272" t="s">
        <v>4874</v>
      </c>
      <c r="G272" t="s">
        <v>4875</v>
      </c>
      <c r="H272">
        <v>8</v>
      </c>
      <c r="I272" t="s">
        <v>4858</v>
      </c>
      <c r="J272" t="s">
        <v>4865</v>
      </c>
      <c r="K272" t="s">
        <v>4860</v>
      </c>
    </row>
    <row r="273" spans="1:11" x14ac:dyDescent="0.35">
      <c r="A273" t="s">
        <v>6090</v>
      </c>
      <c r="B273" t="s">
        <v>211</v>
      </c>
      <c r="C273">
        <v>8</v>
      </c>
      <c r="D273">
        <v>0</v>
      </c>
      <c r="E273" t="s">
        <v>1183</v>
      </c>
      <c r="F273" t="s">
        <v>4874</v>
      </c>
      <c r="G273" t="s">
        <v>4875</v>
      </c>
      <c r="H273">
        <v>8</v>
      </c>
      <c r="I273" t="s">
        <v>4858</v>
      </c>
      <c r="J273" t="s">
        <v>4865</v>
      </c>
      <c r="K273" t="s">
        <v>4860</v>
      </c>
    </row>
    <row r="274" spans="1:11" x14ac:dyDescent="0.35">
      <c r="A274" t="s">
        <v>6091</v>
      </c>
      <c r="B274" t="s">
        <v>211</v>
      </c>
      <c r="C274">
        <v>8</v>
      </c>
      <c r="D274">
        <v>0</v>
      </c>
      <c r="E274" t="s">
        <v>1184</v>
      </c>
      <c r="F274" t="s">
        <v>4874</v>
      </c>
      <c r="G274" t="s">
        <v>4875</v>
      </c>
      <c r="H274">
        <v>8</v>
      </c>
      <c r="I274" t="s">
        <v>4858</v>
      </c>
      <c r="J274" t="s">
        <v>4865</v>
      </c>
      <c r="K274" t="s">
        <v>4860</v>
      </c>
    </row>
    <row r="275" spans="1:11" x14ac:dyDescent="0.35">
      <c r="A275" t="s">
        <v>6092</v>
      </c>
      <c r="B275" t="s">
        <v>211</v>
      </c>
      <c r="C275">
        <v>8</v>
      </c>
      <c r="D275">
        <v>0</v>
      </c>
      <c r="E275" t="s">
        <v>1185</v>
      </c>
      <c r="F275" t="s">
        <v>4874</v>
      </c>
      <c r="G275" t="s">
        <v>4875</v>
      </c>
      <c r="H275">
        <v>8</v>
      </c>
      <c r="I275" t="s">
        <v>4858</v>
      </c>
      <c r="J275" t="s">
        <v>4865</v>
      </c>
      <c r="K275" t="s">
        <v>4860</v>
      </c>
    </row>
    <row r="276" spans="1:11" x14ac:dyDescent="0.35">
      <c r="A276" t="s">
        <v>6093</v>
      </c>
      <c r="B276" t="s">
        <v>211</v>
      </c>
      <c r="C276">
        <v>8</v>
      </c>
      <c r="D276">
        <v>0</v>
      </c>
      <c r="E276" t="s">
        <v>1199</v>
      </c>
      <c r="F276" t="s">
        <v>4874</v>
      </c>
      <c r="G276" t="s">
        <v>4875</v>
      </c>
      <c r="H276">
        <v>8</v>
      </c>
      <c r="I276" t="s">
        <v>4858</v>
      </c>
      <c r="J276" t="s">
        <v>4865</v>
      </c>
      <c r="K276" t="s">
        <v>4860</v>
      </c>
    </row>
    <row r="277" spans="1:11" x14ac:dyDescent="0.35">
      <c r="A277" t="s">
        <v>6094</v>
      </c>
      <c r="B277" t="s">
        <v>211</v>
      </c>
      <c r="C277">
        <v>8</v>
      </c>
      <c r="D277">
        <v>0</v>
      </c>
      <c r="E277" t="s">
        <v>1200</v>
      </c>
      <c r="F277" t="s">
        <v>4874</v>
      </c>
      <c r="G277" t="s">
        <v>4875</v>
      </c>
      <c r="H277">
        <v>8</v>
      </c>
      <c r="I277" t="s">
        <v>4858</v>
      </c>
      <c r="J277" t="s">
        <v>4865</v>
      </c>
      <c r="K277" t="s">
        <v>4860</v>
      </c>
    </row>
    <row r="278" spans="1:11" x14ac:dyDescent="0.35">
      <c r="A278" t="s">
        <v>6095</v>
      </c>
      <c r="B278" t="s">
        <v>211</v>
      </c>
      <c r="C278">
        <v>8</v>
      </c>
      <c r="D278">
        <v>0</v>
      </c>
      <c r="E278" t="s">
        <v>1201</v>
      </c>
      <c r="F278" t="s">
        <v>4874</v>
      </c>
      <c r="G278" t="s">
        <v>4875</v>
      </c>
      <c r="H278">
        <v>8</v>
      </c>
      <c r="I278" t="s">
        <v>4858</v>
      </c>
      <c r="J278" t="s">
        <v>4865</v>
      </c>
      <c r="K278" t="s">
        <v>4860</v>
      </c>
    </row>
    <row r="279" spans="1:11" x14ac:dyDescent="0.35">
      <c r="A279" t="s">
        <v>4906</v>
      </c>
      <c r="B279" t="s">
        <v>211</v>
      </c>
      <c r="C279">
        <v>8</v>
      </c>
      <c r="D279">
        <v>0</v>
      </c>
      <c r="E279" t="s">
        <v>2657</v>
      </c>
      <c r="F279" t="s">
        <v>4907</v>
      </c>
      <c r="G279" t="s">
        <v>4875</v>
      </c>
      <c r="H279">
        <v>8</v>
      </c>
      <c r="I279" t="s">
        <v>4858</v>
      </c>
      <c r="J279" t="s">
        <v>4859</v>
      </c>
      <c r="K279" t="s">
        <v>4860</v>
      </c>
    </row>
    <row r="280" spans="1:11" x14ac:dyDescent="0.35">
      <c r="A280" t="s">
        <v>4908</v>
      </c>
      <c r="B280" t="s">
        <v>211</v>
      </c>
      <c r="C280">
        <v>8</v>
      </c>
      <c r="D280">
        <v>0</v>
      </c>
      <c r="E280" t="s">
        <v>1104</v>
      </c>
      <c r="F280" t="s">
        <v>4907</v>
      </c>
      <c r="G280" t="s">
        <v>4875</v>
      </c>
      <c r="H280">
        <v>8</v>
      </c>
      <c r="I280" t="s">
        <v>4858</v>
      </c>
      <c r="J280" t="s">
        <v>4859</v>
      </c>
      <c r="K280" t="s">
        <v>4860</v>
      </c>
    </row>
    <row r="281" spans="1:11" x14ac:dyDescent="0.35">
      <c r="A281" t="s">
        <v>4909</v>
      </c>
      <c r="B281" t="s">
        <v>211</v>
      </c>
      <c r="C281">
        <v>8</v>
      </c>
      <c r="D281">
        <v>0</v>
      </c>
      <c r="E281" t="s">
        <v>4910</v>
      </c>
      <c r="F281" t="s">
        <v>4874</v>
      </c>
      <c r="G281" t="s">
        <v>4875</v>
      </c>
      <c r="H281">
        <v>8</v>
      </c>
      <c r="I281" t="s">
        <v>4858</v>
      </c>
      <c r="J281" t="s">
        <v>4865</v>
      </c>
      <c r="K281" t="s">
        <v>4860</v>
      </c>
    </row>
    <row r="282" spans="1:11" x14ac:dyDescent="0.35">
      <c r="A282" t="s">
        <v>4911</v>
      </c>
      <c r="B282" t="s">
        <v>211</v>
      </c>
      <c r="C282">
        <v>8</v>
      </c>
      <c r="D282">
        <v>0</v>
      </c>
      <c r="E282" t="s">
        <v>4912</v>
      </c>
      <c r="F282" t="s">
        <v>4913</v>
      </c>
      <c r="G282" t="s">
        <v>4875</v>
      </c>
      <c r="H282">
        <v>8</v>
      </c>
      <c r="I282" t="s">
        <v>4858</v>
      </c>
      <c r="J282" t="s">
        <v>4859</v>
      </c>
      <c r="K282" t="s">
        <v>4860</v>
      </c>
    </row>
    <row r="283" spans="1:11" x14ac:dyDescent="0.35">
      <c r="A283" t="s">
        <v>4914</v>
      </c>
      <c r="B283" t="s">
        <v>211</v>
      </c>
      <c r="C283">
        <v>8</v>
      </c>
      <c r="D283">
        <v>0</v>
      </c>
      <c r="E283" t="s">
        <v>4915</v>
      </c>
      <c r="F283" t="s">
        <v>4857</v>
      </c>
      <c r="G283" t="s">
        <v>4875</v>
      </c>
      <c r="H283">
        <v>8</v>
      </c>
      <c r="I283" t="s">
        <v>4858</v>
      </c>
      <c r="J283" t="s">
        <v>4859</v>
      </c>
      <c r="K283" t="s">
        <v>4860</v>
      </c>
    </row>
    <row r="284" spans="1:11" x14ac:dyDescent="0.35">
      <c r="A284" t="s">
        <v>4916</v>
      </c>
      <c r="B284" t="s">
        <v>211</v>
      </c>
      <c r="C284">
        <v>8</v>
      </c>
      <c r="D284">
        <v>0</v>
      </c>
      <c r="F284" t="s">
        <v>4857</v>
      </c>
      <c r="G284" t="s">
        <v>4875</v>
      </c>
      <c r="H284">
        <v>8</v>
      </c>
      <c r="I284" t="s">
        <v>4858</v>
      </c>
      <c r="J284" t="s">
        <v>4865</v>
      </c>
      <c r="K284" t="s">
        <v>4860</v>
      </c>
    </row>
    <row r="285" spans="1:11" x14ac:dyDescent="0.35">
      <c r="A285" t="s">
        <v>4917</v>
      </c>
      <c r="B285" t="s">
        <v>211</v>
      </c>
      <c r="C285">
        <v>8</v>
      </c>
      <c r="D285">
        <v>0</v>
      </c>
      <c r="F285" t="s">
        <v>4857</v>
      </c>
      <c r="G285" t="s">
        <v>4875</v>
      </c>
      <c r="H285">
        <v>8</v>
      </c>
      <c r="I285" t="s">
        <v>4858</v>
      </c>
      <c r="J285" t="s">
        <v>4865</v>
      </c>
      <c r="K285" t="s">
        <v>4860</v>
      </c>
    </row>
    <row r="286" spans="1:11" x14ac:dyDescent="0.35">
      <c r="A286" t="s">
        <v>4918</v>
      </c>
      <c r="B286" t="s">
        <v>211</v>
      </c>
      <c r="C286">
        <v>8</v>
      </c>
      <c r="D286">
        <v>0</v>
      </c>
      <c r="F286" t="s">
        <v>4857</v>
      </c>
      <c r="G286" t="s">
        <v>4875</v>
      </c>
      <c r="H286">
        <v>8</v>
      </c>
      <c r="I286" t="s">
        <v>4858</v>
      </c>
      <c r="J286" t="s">
        <v>4865</v>
      </c>
      <c r="K286" t="s">
        <v>4860</v>
      </c>
    </row>
    <row r="287" spans="1:11" x14ac:dyDescent="0.35">
      <c r="A287" t="s">
        <v>4919</v>
      </c>
      <c r="B287" t="s">
        <v>211</v>
      </c>
      <c r="C287">
        <v>8</v>
      </c>
      <c r="D287">
        <v>0</v>
      </c>
      <c r="F287" t="s">
        <v>4857</v>
      </c>
      <c r="G287" t="s">
        <v>4875</v>
      </c>
      <c r="H287">
        <v>8</v>
      </c>
      <c r="I287" t="s">
        <v>4858</v>
      </c>
      <c r="J287" t="s">
        <v>4865</v>
      </c>
      <c r="K287" t="s">
        <v>4860</v>
      </c>
    </row>
    <row r="288" spans="1:11" x14ac:dyDescent="0.35">
      <c r="A288" t="s">
        <v>4920</v>
      </c>
      <c r="B288" t="s">
        <v>211</v>
      </c>
      <c r="C288">
        <v>8</v>
      </c>
      <c r="D288">
        <v>0</v>
      </c>
      <c r="F288" t="s">
        <v>4857</v>
      </c>
      <c r="G288" t="s">
        <v>4875</v>
      </c>
      <c r="H288">
        <v>8</v>
      </c>
      <c r="I288" t="s">
        <v>4858</v>
      </c>
      <c r="J288" t="s">
        <v>4865</v>
      </c>
      <c r="K288" t="s">
        <v>4860</v>
      </c>
    </row>
    <row r="289" spans="1:11" x14ac:dyDescent="0.35">
      <c r="A289" t="s">
        <v>4921</v>
      </c>
      <c r="B289" t="s">
        <v>211</v>
      </c>
      <c r="C289">
        <v>8</v>
      </c>
      <c r="D289">
        <v>0</v>
      </c>
      <c r="F289" t="s">
        <v>4857</v>
      </c>
      <c r="G289" t="s">
        <v>4875</v>
      </c>
      <c r="H289">
        <v>8</v>
      </c>
      <c r="I289" t="s">
        <v>4858</v>
      </c>
      <c r="J289" t="s">
        <v>4865</v>
      </c>
      <c r="K289" t="s">
        <v>4860</v>
      </c>
    </row>
    <row r="290" spans="1:11" x14ac:dyDescent="0.35">
      <c r="A290" t="s">
        <v>4922</v>
      </c>
      <c r="B290" t="s">
        <v>211</v>
      </c>
      <c r="C290">
        <v>8</v>
      </c>
      <c r="D290">
        <v>0</v>
      </c>
      <c r="F290" t="s">
        <v>4857</v>
      </c>
      <c r="G290" t="s">
        <v>4875</v>
      </c>
      <c r="H290">
        <v>8</v>
      </c>
      <c r="I290" t="s">
        <v>4858</v>
      </c>
      <c r="J290" t="s">
        <v>4865</v>
      </c>
      <c r="K290" t="s">
        <v>4860</v>
      </c>
    </row>
    <row r="291" spans="1:11" x14ac:dyDescent="0.35">
      <c r="A291" t="s">
        <v>4923</v>
      </c>
      <c r="B291" t="s">
        <v>211</v>
      </c>
      <c r="C291">
        <v>8</v>
      </c>
      <c r="D291">
        <v>0</v>
      </c>
      <c r="F291" t="s">
        <v>4857</v>
      </c>
      <c r="G291" t="s">
        <v>4875</v>
      </c>
      <c r="H291">
        <v>8</v>
      </c>
      <c r="I291" t="s">
        <v>4858</v>
      </c>
      <c r="J291" t="s">
        <v>4865</v>
      </c>
      <c r="K291" t="s">
        <v>4860</v>
      </c>
    </row>
    <row r="292" spans="1:11" x14ac:dyDescent="0.35">
      <c r="A292" t="s">
        <v>4924</v>
      </c>
      <c r="B292" t="s">
        <v>211</v>
      </c>
      <c r="C292">
        <v>8</v>
      </c>
      <c r="D292">
        <v>0</v>
      </c>
      <c r="E292" t="s">
        <v>4925</v>
      </c>
      <c r="F292" t="s">
        <v>4857</v>
      </c>
      <c r="G292" t="s">
        <v>4875</v>
      </c>
      <c r="H292">
        <v>8</v>
      </c>
      <c r="I292" t="s">
        <v>4858</v>
      </c>
      <c r="J292" t="s">
        <v>4865</v>
      </c>
      <c r="K292" t="s">
        <v>4860</v>
      </c>
    </row>
    <row r="293" spans="1:11" x14ac:dyDescent="0.35">
      <c r="A293" t="s">
        <v>4926</v>
      </c>
      <c r="B293" t="s">
        <v>211</v>
      </c>
      <c r="C293">
        <v>8</v>
      </c>
      <c r="D293">
        <v>0</v>
      </c>
      <c r="F293" t="s">
        <v>4857</v>
      </c>
      <c r="G293" t="s">
        <v>4857</v>
      </c>
      <c r="H293">
        <v>8</v>
      </c>
      <c r="I293" t="s">
        <v>4858</v>
      </c>
      <c r="J293" t="s">
        <v>4859</v>
      </c>
      <c r="K293" t="s">
        <v>4860</v>
      </c>
    </row>
    <row r="294" spans="1:11" x14ac:dyDescent="0.35">
      <c r="A294" t="s">
        <v>4927</v>
      </c>
      <c r="B294" t="s">
        <v>211</v>
      </c>
      <c r="C294">
        <v>12</v>
      </c>
      <c r="D294">
        <v>2</v>
      </c>
      <c r="F294" t="s">
        <v>4857</v>
      </c>
      <c r="G294" t="s">
        <v>4880</v>
      </c>
      <c r="H294">
        <v>8</v>
      </c>
      <c r="I294" t="s">
        <v>4858</v>
      </c>
      <c r="J294" t="s">
        <v>4865</v>
      </c>
      <c r="K294" t="s">
        <v>4860</v>
      </c>
    </row>
    <row r="295" spans="1:11" x14ac:dyDescent="0.35">
      <c r="A295" t="s">
        <v>4928</v>
      </c>
      <c r="B295" t="s">
        <v>211</v>
      </c>
      <c r="C295">
        <v>12</v>
      </c>
      <c r="D295">
        <v>2</v>
      </c>
      <c r="F295" t="s">
        <v>4857</v>
      </c>
      <c r="G295" t="s">
        <v>4880</v>
      </c>
      <c r="H295">
        <v>8</v>
      </c>
      <c r="I295" t="s">
        <v>4858</v>
      </c>
      <c r="J295" t="s">
        <v>4865</v>
      </c>
      <c r="K295" t="s">
        <v>4860</v>
      </c>
    </row>
    <row r="296" spans="1:11" x14ac:dyDescent="0.35">
      <c r="A296" t="s">
        <v>4929</v>
      </c>
      <c r="B296" t="s">
        <v>211</v>
      </c>
      <c r="C296">
        <v>12</v>
      </c>
      <c r="D296">
        <v>2</v>
      </c>
      <c r="F296" t="s">
        <v>4857</v>
      </c>
      <c r="G296" t="s">
        <v>4880</v>
      </c>
      <c r="H296">
        <v>8</v>
      </c>
      <c r="I296" t="s">
        <v>4858</v>
      </c>
      <c r="J296" t="s">
        <v>4865</v>
      </c>
      <c r="K296" t="s">
        <v>4860</v>
      </c>
    </row>
    <row r="297" spans="1:11" x14ac:dyDescent="0.35">
      <c r="A297" t="s">
        <v>4930</v>
      </c>
      <c r="B297" t="s">
        <v>211</v>
      </c>
      <c r="C297">
        <v>12</v>
      </c>
      <c r="D297">
        <v>2</v>
      </c>
      <c r="F297" t="s">
        <v>4857</v>
      </c>
      <c r="G297" t="s">
        <v>4880</v>
      </c>
      <c r="H297">
        <v>8</v>
      </c>
      <c r="I297" t="s">
        <v>4858</v>
      </c>
      <c r="J297" t="s">
        <v>4865</v>
      </c>
      <c r="K297" t="s">
        <v>4860</v>
      </c>
    </row>
    <row r="298" spans="1:11" x14ac:dyDescent="0.35">
      <c r="A298" t="s">
        <v>4931</v>
      </c>
      <c r="B298" t="s">
        <v>211</v>
      </c>
      <c r="C298">
        <v>12</v>
      </c>
      <c r="D298">
        <v>2</v>
      </c>
      <c r="F298" t="s">
        <v>4857</v>
      </c>
      <c r="G298" t="s">
        <v>4880</v>
      </c>
      <c r="H298">
        <v>8</v>
      </c>
      <c r="I298" t="s">
        <v>4858</v>
      </c>
      <c r="J298" t="s">
        <v>4865</v>
      </c>
      <c r="K298" t="s">
        <v>4860</v>
      </c>
    </row>
    <row r="299" spans="1:11" x14ac:dyDescent="0.35">
      <c r="A299" t="s">
        <v>4932</v>
      </c>
      <c r="B299" t="s">
        <v>211</v>
      </c>
      <c r="C299">
        <v>12</v>
      </c>
      <c r="D299">
        <v>2</v>
      </c>
      <c r="F299" t="s">
        <v>4857</v>
      </c>
      <c r="G299" t="s">
        <v>4880</v>
      </c>
      <c r="H299">
        <v>8</v>
      </c>
      <c r="I299" t="s">
        <v>4858</v>
      </c>
      <c r="J299" t="s">
        <v>4865</v>
      </c>
      <c r="K299" t="s">
        <v>4860</v>
      </c>
    </row>
    <row r="300" spans="1:11" x14ac:dyDescent="0.35">
      <c r="A300" t="s">
        <v>4933</v>
      </c>
      <c r="B300" t="s">
        <v>211</v>
      </c>
      <c r="C300">
        <v>12</v>
      </c>
      <c r="D300">
        <v>2</v>
      </c>
      <c r="F300" t="s">
        <v>4857</v>
      </c>
      <c r="G300" t="s">
        <v>4880</v>
      </c>
      <c r="H300">
        <v>8</v>
      </c>
      <c r="I300" t="s">
        <v>4858</v>
      </c>
      <c r="J300" t="s">
        <v>4865</v>
      </c>
      <c r="K300" t="s">
        <v>4860</v>
      </c>
    </row>
    <row r="301" spans="1:11" x14ac:dyDescent="0.35">
      <c r="A301" t="s">
        <v>4934</v>
      </c>
      <c r="B301" t="s">
        <v>211</v>
      </c>
      <c r="C301">
        <v>12</v>
      </c>
      <c r="D301">
        <v>2</v>
      </c>
      <c r="F301" t="s">
        <v>4857</v>
      </c>
      <c r="G301" t="s">
        <v>4880</v>
      </c>
      <c r="H301">
        <v>8</v>
      </c>
      <c r="I301" t="s">
        <v>4858</v>
      </c>
      <c r="J301" t="s">
        <v>4865</v>
      </c>
      <c r="K301" t="s">
        <v>4860</v>
      </c>
    </row>
    <row r="302" spans="1:11" x14ac:dyDescent="0.35">
      <c r="A302" t="s">
        <v>4935</v>
      </c>
      <c r="B302" t="s">
        <v>211</v>
      </c>
      <c r="C302">
        <v>12</v>
      </c>
      <c r="D302">
        <v>2</v>
      </c>
      <c r="F302" t="s">
        <v>4857</v>
      </c>
      <c r="G302" t="s">
        <v>4880</v>
      </c>
      <c r="H302">
        <v>8</v>
      </c>
      <c r="I302" t="s">
        <v>4858</v>
      </c>
      <c r="J302" t="s">
        <v>4865</v>
      </c>
      <c r="K302" t="s">
        <v>4860</v>
      </c>
    </row>
    <row r="303" spans="1:11" x14ac:dyDescent="0.35">
      <c r="A303" t="s">
        <v>4936</v>
      </c>
      <c r="B303" t="s">
        <v>211</v>
      </c>
      <c r="C303">
        <v>8</v>
      </c>
      <c r="D303">
        <v>0</v>
      </c>
      <c r="F303" t="s">
        <v>4857</v>
      </c>
      <c r="G303" t="s">
        <v>4857</v>
      </c>
      <c r="H303">
        <v>8</v>
      </c>
      <c r="I303" t="s">
        <v>4858</v>
      </c>
      <c r="J303" t="s">
        <v>4859</v>
      </c>
      <c r="K303" t="s">
        <v>4860</v>
      </c>
    </row>
    <row r="304" spans="1:11" x14ac:dyDescent="0.35">
      <c r="A304" t="s">
        <v>6096</v>
      </c>
      <c r="B304" t="s">
        <v>211</v>
      </c>
      <c r="C304">
        <v>8</v>
      </c>
      <c r="D304">
        <v>0</v>
      </c>
      <c r="E304" t="s">
        <v>4937</v>
      </c>
      <c r="F304" t="s">
        <v>4874</v>
      </c>
      <c r="G304" t="s">
        <v>4875</v>
      </c>
      <c r="H304">
        <v>8</v>
      </c>
      <c r="I304" t="s">
        <v>4858</v>
      </c>
      <c r="J304" t="s">
        <v>4865</v>
      </c>
      <c r="K304" t="s">
        <v>4860</v>
      </c>
    </row>
    <row r="305" spans="1:11" x14ac:dyDescent="0.35">
      <c r="A305" t="s">
        <v>6097</v>
      </c>
      <c r="B305" t="s">
        <v>211</v>
      </c>
      <c r="C305">
        <v>8</v>
      </c>
      <c r="D305">
        <v>0</v>
      </c>
      <c r="E305" t="s">
        <v>4938</v>
      </c>
      <c r="F305" t="s">
        <v>4874</v>
      </c>
      <c r="G305" t="s">
        <v>4875</v>
      </c>
      <c r="H305">
        <v>8</v>
      </c>
      <c r="I305" t="s">
        <v>4858</v>
      </c>
      <c r="J305" t="s">
        <v>4865</v>
      </c>
      <c r="K305" t="s">
        <v>4860</v>
      </c>
    </row>
    <row r="306" spans="1:11" x14ac:dyDescent="0.35">
      <c r="A306" t="s">
        <v>4939</v>
      </c>
      <c r="B306" t="s">
        <v>211</v>
      </c>
      <c r="C306">
        <v>8</v>
      </c>
      <c r="D306">
        <v>0</v>
      </c>
      <c r="E306" t="s">
        <v>4940</v>
      </c>
      <c r="F306" t="s">
        <v>4941</v>
      </c>
      <c r="G306" t="s">
        <v>4875</v>
      </c>
      <c r="H306">
        <v>8</v>
      </c>
      <c r="I306" t="s">
        <v>4858</v>
      </c>
      <c r="J306" t="s">
        <v>4865</v>
      </c>
      <c r="K306" t="s">
        <v>4860</v>
      </c>
    </row>
    <row r="307" spans="1:11" x14ac:dyDescent="0.35">
      <c r="A307" t="s">
        <v>4942</v>
      </c>
      <c r="B307" t="s">
        <v>211</v>
      </c>
      <c r="C307">
        <v>8</v>
      </c>
      <c r="D307">
        <v>0</v>
      </c>
      <c r="E307" t="s">
        <v>4943</v>
      </c>
      <c r="F307" t="s">
        <v>4874</v>
      </c>
      <c r="G307" t="s">
        <v>4875</v>
      </c>
      <c r="H307">
        <v>8</v>
      </c>
      <c r="I307" t="s">
        <v>4858</v>
      </c>
      <c r="J307" t="s">
        <v>4865</v>
      </c>
      <c r="K307" t="s">
        <v>4860</v>
      </c>
    </row>
    <row r="308" spans="1:11" x14ac:dyDescent="0.35">
      <c r="A308" t="s">
        <v>4944</v>
      </c>
      <c r="B308" t="s">
        <v>211</v>
      </c>
      <c r="C308">
        <v>40</v>
      </c>
      <c r="D308">
        <v>0</v>
      </c>
      <c r="E308" t="s">
        <v>4945</v>
      </c>
      <c r="F308" t="s">
        <v>4946</v>
      </c>
      <c r="G308" t="s">
        <v>4875</v>
      </c>
      <c r="H308">
        <v>8</v>
      </c>
      <c r="I308" t="s">
        <v>4858</v>
      </c>
      <c r="J308" t="s">
        <v>4865</v>
      </c>
      <c r="K308" t="s">
        <v>4860</v>
      </c>
    </row>
    <row r="309" spans="1:11" x14ac:dyDescent="0.35">
      <c r="A309" t="s">
        <v>4947</v>
      </c>
      <c r="B309" t="s">
        <v>211</v>
      </c>
      <c r="C309">
        <v>8</v>
      </c>
      <c r="D309">
        <v>0</v>
      </c>
      <c r="E309" t="s">
        <v>4948</v>
      </c>
      <c r="F309" t="s">
        <v>4949</v>
      </c>
      <c r="G309" t="s">
        <v>4875</v>
      </c>
      <c r="H309">
        <v>8</v>
      </c>
      <c r="I309" t="s">
        <v>4858</v>
      </c>
      <c r="J309" t="s">
        <v>4859</v>
      </c>
      <c r="K309" t="s">
        <v>4860</v>
      </c>
    </row>
    <row r="310" spans="1:11" x14ac:dyDescent="0.35">
      <c r="A310" t="s">
        <v>4950</v>
      </c>
      <c r="B310" t="s">
        <v>211</v>
      </c>
      <c r="C310">
        <v>8</v>
      </c>
      <c r="D310">
        <v>0</v>
      </c>
      <c r="E310" t="s">
        <v>4951</v>
      </c>
      <c r="F310" t="s">
        <v>4874</v>
      </c>
      <c r="G310" t="s">
        <v>4875</v>
      </c>
      <c r="H310">
        <v>8</v>
      </c>
      <c r="I310" t="s">
        <v>4858</v>
      </c>
      <c r="J310" t="s">
        <v>4865</v>
      </c>
      <c r="K310" t="s">
        <v>4860</v>
      </c>
    </row>
    <row r="311" spans="1:11" x14ac:dyDescent="0.35">
      <c r="A311" t="s">
        <v>4952</v>
      </c>
      <c r="B311" t="s">
        <v>211</v>
      </c>
      <c r="C311">
        <v>8</v>
      </c>
      <c r="D311">
        <v>0</v>
      </c>
      <c r="E311" t="s">
        <v>4953</v>
      </c>
      <c r="F311" t="s">
        <v>4874</v>
      </c>
      <c r="G311" t="s">
        <v>4875</v>
      </c>
      <c r="H311">
        <v>8</v>
      </c>
      <c r="I311" t="s">
        <v>4858</v>
      </c>
      <c r="J311" t="s">
        <v>4865</v>
      </c>
      <c r="K311" t="s">
        <v>4860</v>
      </c>
    </row>
    <row r="312" spans="1:11" x14ac:dyDescent="0.35">
      <c r="A312" t="s">
        <v>4954</v>
      </c>
      <c r="B312" t="s">
        <v>211</v>
      </c>
      <c r="C312">
        <v>8</v>
      </c>
      <c r="D312">
        <v>0</v>
      </c>
      <c r="E312" t="s">
        <v>4955</v>
      </c>
      <c r="F312" t="s">
        <v>4874</v>
      </c>
      <c r="G312" t="s">
        <v>4875</v>
      </c>
      <c r="H312">
        <v>8</v>
      </c>
      <c r="I312" t="s">
        <v>4858</v>
      </c>
      <c r="J312" t="s">
        <v>4859</v>
      </c>
      <c r="K312" t="s">
        <v>4860</v>
      </c>
    </row>
    <row r="313" spans="1:11" x14ac:dyDescent="0.35">
      <c r="A313" t="s">
        <v>4956</v>
      </c>
      <c r="B313" t="s">
        <v>211</v>
      </c>
      <c r="C313">
        <v>8</v>
      </c>
      <c r="D313">
        <v>0</v>
      </c>
      <c r="E313" t="s">
        <v>4957</v>
      </c>
      <c r="F313" t="s">
        <v>4874</v>
      </c>
      <c r="G313" t="s">
        <v>4875</v>
      </c>
      <c r="H313">
        <v>8</v>
      </c>
      <c r="I313" t="s">
        <v>4858</v>
      </c>
      <c r="J313" t="s">
        <v>4859</v>
      </c>
      <c r="K313" t="s">
        <v>4860</v>
      </c>
    </row>
    <row r="314" spans="1:11" x14ac:dyDescent="0.35">
      <c r="A314" t="s">
        <v>4958</v>
      </c>
      <c r="B314" t="s">
        <v>211</v>
      </c>
      <c r="C314">
        <v>8</v>
      </c>
      <c r="D314">
        <v>0</v>
      </c>
      <c r="E314" t="s">
        <v>4959</v>
      </c>
      <c r="F314" t="s">
        <v>4874</v>
      </c>
      <c r="G314" t="s">
        <v>4875</v>
      </c>
      <c r="H314">
        <v>8</v>
      </c>
      <c r="I314" t="s">
        <v>4858</v>
      </c>
      <c r="J314" t="s">
        <v>4859</v>
      </c>
      <c r="K314" t="s">
        <v>4860</v>
      </c>
    </row>
    <row r="315" spans="1:11" x14ac:dyDescent="0.35">
      <c r="A315" t="s">
        <v>4960</v>
      </c>
      <c r="B315" t="s">
        <v>211</v>
      </c>
      <c r="C315">
        <v>8</v>
      </c>
      <c r="D315">
        <v>0</v>
      </c>
      <c r="E315" t="s">
        <v>4961</v>
      </c>
      <c r="F315" t="s">
        <v>4874</v>
      </c>
      <c r="G315" t="s">
        <v>4875</v>
      </c>
      <c r="H315">
        <v>8</v>
      </c>
      <c r="I315" t="s">
        <v>4858</v>
      </c>
      <c r="J315" t="s">
        <v>4859</v>
      </c>
      <c r="K315" t="s">
        <v>4860</v>
      </c>
    </row>
    <row r="316" spans="1:11" x14ac:dyDescent="0.35">
      <c r="A316" t="s">
        <v>4962</v>
      </c>
      <c r="B316" t="s">
        <v>211</v>
      </c>
      <c r="C316">
        <v>8</v>
      </c>
      <c r="D316">
        <v>0</v>
      </c>
      <c r="E316" t="s">
        <v>4963</v>
      </c>
      <c r="F316" t="s">
        <v>4964</v>
      </c>
      <c r="G316" t="s">
        <v>4875</v>
      </c>
      <c r="H316">
        <v>8</v>
      </c>
      <c r="I316" t="s">
        <v>4858</v>
      </c>
      <c r="J316" t="s">
        <v>4859</v>
      </c>
      <c r="K316" t="s">
        <v>4860</v>
      </c>
    </row>
    <row r="317" spans="1:11" x14ac:dyDescent="0.35">
      <c r="A317" t="s">
        <v>4965</v>
      </c>
      <c r="B317" t="s">
        <v>211</v>
      </c>
      <c r="C317">
        <v>8</v>
      </c>
      <c r="D317">
        <v>0</v>
      </c>
      <c r="E317" t="s">
        <v>4966</v>
      </c>
      <c r="F317" t="s">
        <v>4874</v>
      </c>
      <c r="G317" t="s">
        <v>4875</v>
      </c>
      <c r="H317">
        <v>8</v>
      </c>
      <c r="I317" t="s">
        <v>4858</v>
      </c>
      <c r="J317" t="s">
        <v>4865</v>
      </c>
      <c r="K317" t="s">
        <v>4860</v>
      </c>
    </row>
    <row r="318" spans="1:11" x14ac:dyDescent="0.35">
      <c r="A318" t="s">
        <v>4967</v>
      </c>
      <c r="B318" t="s">
        <v>211</v>
      </c>
      <c r="C318">
        <v>8</v>
      </c>
      <c r="D318">
        <v>0</v>
      </c>
      <c r="E318" t="s">
        <v>4968</v>
      </c>
      <c r="F318" t="s">
        <v>4874</v>
      </c>
      <c r="G318" t="s">
        <v>4875</v>
      </c>
      <c r="H318">
        <v>8</v>
      </c>
      <c r="I318" t="s">
        <v>4858</v>
      </c>
      <c r="J318" t="s">
        <v>4865</v>
      </c>
      <c r="K318" t="s">
        <v>4860</v>
      </c>
    </row>
    <row r="319" spans="1:11" x14ac:dyDescent="0.35">
      <c r="A319" t="s">
        <v>4969</v>
      </c>
      <c r="B319" t="s">
        <v>211</v>
      </c>
      <c r="C319">
        <v>8</v>
      </c>
      <c r="D319">
        <v>0</v>
      </c>
      <c r="E319" t="s">
        <v>4970</v>
      </c>
      <c r="F319" t="s">
        <v>4874</v>
      </c>
      <c r="G319" t="s">
        <v>4875</v>
      </c>
      <c r="H319">
        <v>8</v>
      </c>
      <c r="I319" t="s">
        <v>4858</v>
      </c>
      <c r="J319" t="s">
        <v>4865</v>
      </c>
      <c r="K319" t="s">
        <v>4860</v>
      </c>
    </row>
    <row r="320" spans="1:11" x14ac:dyDescent="0.35">
      <c r="A320" t="s">
        <v>4971</v>
      </c>
      <c r="B320" t="s">
        <v>211</v>
      </c>
      <c r="C320">
        <v>8</v>
      </c>
      <c r="D320">
        <v>0</v>
      </c>
      <c r="E320" t="s">
        <v>4972</v>
      </c>
      <c r="F320" t="s">
        <v>4874</v>
      </c>
      <c r="G320" t="s">
        <v>4875</v>
      </c>
      <c r="H320">
        <v>8</v>
      </c>
      <c r="I320" t="s">
        <v>4858</v>
      </c>
      <c r="J320" t="s">
        <v>4865</v>
      </c>
      <c r="K320" t="s">
        <v>4860</v>
      </c>
    </row>
    <row r="321" spans="1:11" x14ac:dyDescent="0.35">
      <c r="A321" t="s">
        <v>4973</v>
      </c>
      <c r="B321" t="s">
        <v>211</v>
      </c>
      <c r="C321">
        <v>8</v>
      </c>
      <c r="D321">
        <v>0</v>
      </c>
      <c r="E321" t="s">
        <v>4974</v>
      </c>
      <c r="F321" t="s">
        <v>4874</v>
      </c>
      <c r="G321" t="s">
        <v>4875</v>
      </c>
      <c r="H321">
        <v>8</v>
      </c>
      <c r="I321" t="s">
        <v>4858</v>
      </c>
      <c r="J321" t="s">
        <v>4865</v>
      </c>
      <c r="K321" t="s">
        <v>4860</v>
      </c>
    </row>
    <row r="322" spans="1:11" x14ac:dyDescent="0.35">
      <c r="A322" t="s">
        <v>4975</v>
      </c>
      <c r="B322" t="s">
        <v>211</v>
      </c>
      <c r="C322">
        <v>8</v>
      </c>
      <c r="D322">
        <v>0</v>
      </c>
      <c r="E322" t="s">
        <v>4976</v>
      </c>
      <c r="F322" t="s">
        <v>4874</v>
      </c>
      <c r="G322" t="s">
        <v>4875</v>
      </c>
      <c r="H322">
        <v>8</v>
      </c>
      <c r="I322" t="s">
        <v>4858</v>
      </c>
      <c r="J322" t="s">
        <v>4865</v>
      </c>
      <c r="K322" t="s">
        <v>4860</v>
      </c>
    </row>
    <row r="323" spans="1:11" x14ac:dyDescent="0.35">
      <c r="A323" t="s">
        <v>4977</v>
      </c>
      <c r="B323" t="s">
        <v>211</v>
      </c>
      <c r="C323">
        <v>8</v>
      </c>
      <c r="D323">
        <v>0</v>
      </c>
      <c r="E323" t="s">
        <v>4978</v>
      </c>
      <c r="F323" t="s">
        <v>4874</v>
      </c>
      <c r="G323" t="s">
        <v>4875</v>
      </c>
      <c r="H323">
        <v>8</v>
      </c>
      <c r="I323" t="s">
        <v>4858</v>
      </c>
      <c r="J323" t="s">
        <v>4865</v>
      </c>
      <c r="K323" t="s">
        <v>4860</v>
      </c>
    </row>
    <row r="324" spans="1:11" x14ac:dyDescent="0.35">
      <c r="A324" t="s">
        <v>6098</v>
      </c>
      <c r="B324" t="s">
        <v>211</v>
      </c>
      <c r="C324">
        <v>8</v>
      </c>
      <c r="D324">
        <v>0</v>
      </c>
      <c r="E324" t="s">
        <v>2570</v>
      </c>
      <c r="F324" t="s">
        <v>4874</v>
      </c>
      <c r="G324" t="s">
        <v>4875</v>
      </c>
      <c r="H324">
        <v>8</v>
      </c>
      <c r="I324" t="s">
        <v>4858</v>
      </c>
      <c r="J324" t="s">
        <v>4859</v>
      </c>
      <c r="K324" t="s">
        <v>4860</v>
      </c>
    </row>
    <row r="325" spans="1:11" x14ac:dyDescent="0.35">
      <c r="A325" t="s">
        <v>6099</v>
      </c>
      <c r="B325" t="s">
        <v>211</v>
      </c>
      <c r="C325">
        <v>8</v>
      </c>
      <c r="D325">
        <v>0</v>
      </c>
      <c r="E325" t="s">
        <v>2571</v>
      </c>
      <c r="F325" t="s">
        <v>4874</v>
      </c>
      <c r="G325" t="s">
        <v>4875</v>
      </c>
      <c r="H325">
        <v>8</v>
      </c>
      <c r="I325" t="s">
        <v>4858</v>
      </c>
      <c r="J325" t="s">
        <v>4859</v>
      </c>
      <c r="K325" t="s">
        <v>4860</v>
      </c>
    </row>
    <row r="326" spans="1:11" x14ac:dyDescent="0.35">
      <c r="A326" t="s">
        <v>6100</v>
      </c>
      <c r="B326" t="s">
        <v>211</v>
      </c>
      <c r="C326">
        <v>8</v>
      </c>
      <c r="D326">
        <v>0</v>
      </c>
      <c r="E326" t="s">
        <v>2576</v>
      </c>
      <c r="F326" t="s">
        <v>4874</v>
      </c>
      <c r="G326" t="s">
        <v>4875</v>
      </c>
      <c r="H326">
        <v>8</v>
      </c>
      <c r="I326" t="s">
        <v>4858</v>
      </c>
      <c r="J326" t="s">
        <v>4859</v>
      </c>
      <c r="K326" t="s">
        <v>4860</v>
      </c>
    </row>
    <row r="327" spans="1:11" x14ac:dyDescent="0.35">
      <c r="A327" t="s">
        <v>6101</v>
      </c>
      <c r="B327" t="s">
        <v>211</v>
      </c>
      <c r="C327">
        <v>8</v>
      </c>
      <c r="D327">
        <v>0</v>
      </c>
      <c r="E327" t="s">
        <v>2572</v>
      </c>
      <c r="F327" t="s">
        <v>4874</v>
      </c>
      <c r="G327" t="s">
        <v>4875</v>
      </c>
      <c r="H327">
        <v>8</v>
      </c>
      <c r="I327" t="s">
        <v>4858</v>
      </c>
      <c r="J327" t="s">
        <v>4859</v>
      </c>
      <c r="K327" t="s">
        <v>4860</v>
      </c>
    </row>
    <row r="328" spans="1:11" x14ac:dyDescent="0.35">
      <c r="A328" t="s">
        <v>6102</v>
      </c>
      <c r="B328" t="s">
        <v>211</v>
      </c>
      <c r="C328">
        <v>8</v>
      </c>
      <c r="D328">
        <v>0</v>
      </c>
      <c r="E328" t="s">
        <v>2573</v>
      </c>
      <c r="F328" t="s">
        <v>4874</v>
      </c>
      <c r="G328" t="s">
        <v>4875</v>
      </c>
      <c r="H328">
        <v>8</v>
      </c>
      <c r="I328" t="s">
        <v>4858</v>
      </c>
      <c r="J328" t="s">
        <v>4859</v>
      </c>
      <c r="K328" t="s">
        <v>4860</v>
      </c>
    </row>
    <row r="329" spans="1:11" x14ac:dyDescent="0.35">
      <c r="A329" t="s">
        <v>6103</v>
      </c>
      <c r="B329" t="s">
        <v>211</v>
      </c>
      <c r="C329">
        <v>8</v>
      </c>
      <c r="D329">
        <v>0</v>
      </c>
      <c r="E329" t="s">
        <v>2574</v>
      </c>
      <c r="F329" t="s">
        <v>4874</v>
      </c>
      <c r="G329" t="s">
        <v>4875</v>
      </c>
      <c r="H329">
        <v>8</v>
      </c>
      <c r="I329" t="s">
        <v>4858</v>
      </c>
      <c r="J329" t="s">
        <v>4859</v>
      </c>
      <c r="K329" t="s">
        <v>4860</v>
      </c>
    </row>
    <row r="330" spans="1:11" x14ac:dyDescent="0.35">
      <c r="A330" t="s">
        <v>6104</v>
      </c>
      <c r="B330" t="s">
        <v>211</v>
      </c>
      <c r="C330">
        <v>8</v>
      </c>
      <c r="D330">
        <v>0</v>
      </c>
      <c r="E330" t="s">
        <v>2575</v>
      </c>
      <c r="F330" t="s">
        <v>4874</v>
      </c>
      <c r="G330" t="s">
        <v>4875</v>
      </c>
      <c r="H330">
        <v>8</v>
      </c>
      <c r="I330" t="s">
        <v>4858</v>
      </c>
      <c r="J330" t="s">
        <v>4865</v>
      </c>
      <c r="K330" t="s">
        <v>4860</v>
      </c>
    </row>
    <row r="331" spans="1:11" x14ac:dyDescent="0.35">
      <c r="A331" t="s">
        <v>6105</v>
      </c>
      <c r="B331" t="s">
        <v>211</v>
      </c>
      <c r="C331">
        <v>8</v>
      </c>
      <c r="D331">
        <v>0</v>
      </c>
      <c r="E331" t="s">
        <v>2584</v>
      </c>
      <c r="F331" t="s">
        <v>4874</v>
      </c>
      <c r="G331" t="s">
        <v>4875</v>
      </c>
      <c r="H331">
        <v>8</v>
      </c>
      <c r="I331" t="s">
        <v>4858</v>
      </c>
      <c r="J331" t="s">
        <v>4865</v>
      </c>
      <c r="K331" t="s">
        <v>4860</v>
      </c>
    </row>
    <row r="332" spans="1:11" x14ac:dyDescent="0.35">
      <c r="A332" t="s">
        <v>4979</v>
      </c>
      <c r="B332" t="s">
        <v>211</v>
      </c>
      <c r="C332">
        <v>8</v>
      </c>
      <c r="D332">
        <v>0</v>
      </c>
      <c r="E332" t="s">
        <v>4980</v>
      </c>
      <c r="F332" t="s">
        <v>4981</v>
      </c>
      <c r="G332" t="s">
        <v>4875</v>
      </c>
      <c r="H332">
        <v>8</v>
      </c>
      <c r="I332" t="s">
        <v>4858</v>
      </c>
      <c r="J332" t="s">
        <v>4865</v>
      </c>
      <c r="K332" t="s">
        <v>4860</v>
      </c>
    </row>
    <row r="333" spans="1:11" x14ac:dyDescent="0.35">
      <c r="A333" t="s">
        <v>4982</v>
      </c>
      <c r="B333" t="s">
        <v>211</v>
      </c>
      <c r="C333">
        <v>8</v>
      </c>
      <c r="D333">
        <v>0</v>
      </c>
      <c r="E333" t="s">
        <v>4983</v>
      </c>
      <c r="F333" t="s">
        <v>4874</v>
      </c>
      <c r="G333" t="s">
        <v>4875</v>
      </c>
      <c r="H333">
        <v>8</v>
      </c>
      <c r="I333" t="s">
        <v>4858</v>
      </c>
      <c r="J333" t="s">
        <v>4865</v>
      </c>
      <c r="K333" t="s">
        <v>4860</v>
      </c>
    </row>
    <row r="334" spans="1:11" x14ac:dyDescent="0.35">
      <c r="A334" t="s">
        <v>4984</v>
      </c>
      <c r="B334" t="s">
        <v>211</v>
      </c>
      <c r="C334">
        <v>8</v>
      </c>
      <c r="D334">
        <v>0</v>
      </c>
      <c r="E334" t="s">
        <v>4985</v>
      </c>
      <c r="F334" t="s">
        <v>4981</v>
      </c>
      <c r="G334" t="s">
        <v>4857</v>
      </c>
      <c r="H334">
        <v>8</v>
      </c>
      <c r="I334" t="s">
        <v>4858</v>
      </c>
      <c r="J334" t="s">
        <v>4859</v>
      </c>
      <c r="K334" t="s">
        <v>4860</v>
      </c>
    </row>
    <row r="335" spans="1:11" x14ac:dyDescent="0.35">
      <c r="A335" t="s">
        <v>4986</v>
      </c>
      <c r="B335" t="s">
        <v>211</v>
      </c>
      <c r="C335">
        <v>8</v>
      </c>
      <c r="D335">
        <v>0</v>
      </c>
      <c r="E335" t="s">
        <v>4987</v>
      </c>
      <c r="F335" t="s">
        <v>4988</v>
      </c>
      <c r="G335" t="s">
        <v>4857</v>
      </c>
      <c r="H335">
        <v>8</v>
      </c>
      <c r="I335" t="s">
        <v>4858</v>
      </c>
      <c r="J335" t="s">
        <v>4859</v>
      </c>
      <c r="K335" t="s">
        <v>4860</v>
      </c>
    </row>
    <row r="336" spans="1:11" x14ac:dyDescent="0.35">
      <c r="A336" t="s">
        <v>4989</v>
      </c>
      <c r="B336" t="s">
        <v>211</v>
      </c>
      <c r="C336">
        <v>12</v>
      </c>
      <c r="D336">
        <v>2</v>
      </c>
      <c r="E336" t="s">
        <v>4990</v>
      </c>
      <c r="F336" t="s">
        <v>4991</v>
      </c>
      <c r="G336" t="s">
        <v>4880</v>
      </c>
      <c r="H336">
        <v>8</v>
      </c>
      <c r="I336" t="s">
        <v>4858</v>
      </c>
      <c r="J336" t="s">
        <v>4865</v>
      </c>
      <c r="K336" t="s">
        <v>4860</v>
      </c>
    </row>
    <row r="337" spans="1:11" x14ac:dyDescent="0.35">
      <c r="A337" t="s">
        <v>4992</v>
      </c>
      <c r="B337" t="s">
        <v>211</v>
      </c>
      <c r="C337">
        <v>8</v>
      </c>
      <c r="D337">
        <v>0</v>
      </c>
      <c r="E337" t="s">
        <v>4993</v>
      </c>
      <c r="F337" t="s">
        <v>4874</v>
      </c>
      <c r="G337" t="s">
        <v>4875</v>
      </c>
      <c r="H337">
        <v>8</v>
      </c>
      <c r="I337" t="s">
        <v>4858</v>
      </c>
      <c r="J337" t="s">
        <v>4859</v>
      </c>
      <c r="K337" t="s">
        <v>4860</v>
      </c>
    </row>
    <row r="338" spans="1:11" x14ac:dyDescent="0.35">
      <c r="A338" t="s">
        <v>4994</v>
      </c>
      <c r="B338" t="s">
        <v>211</v>
      </c>
      <c r="C338">
        <v>12</v>
      </c>
      <c r="D338">
        <v>2</v>
      </c>
      <c r="E338" t="s">
        <v>4995</v>
      </c>
      <c r="F338" t="s">
        <v>4996</v>
      </c>
      <c r="G338" t="s">
        <v>4880</v>
      </c>
      <c r="H338">
        <v>8</v>
      </c>
      <c r="I338" t="s">
        <v>4858</v>
      </c>
      <c r="J338" t="s">
        <v>4865</v>
      </c>
      <c r="K338" t="s">
        <v>4860</v>
      </c>
    </row>
    <row r="339" spans="1:11" x14ac:dyDescent="0.35">
      <c r="A339" t="s">
        <v>4997</v>
      </c>
      <c r="B339" t="s">
        <v>211</v>
      </c>
      <c r="C339">
        <v>12</v>
      </c>
      <c r="D339">
        <v>2</v>
      </c>
      <c r="E339" t="s">
        <v>4998</v>
      </c>
      <c r="F339" t="s">
        <v>4999</v>
      </c>
      <c r="G339" t="s">
        <v>4880</v>
      </c>
      <c r="H339">
        <v>8</v>
      </c>
      <c r="I339" t="s">
        <v>4858</v>
      </c>
      <c r="J339" t="s">
        <v>4865</v>
      </c>
      <c r="K339" t="s">
        <v>4860</v>
      </c>
    </row>
    <row r="340" spans="1:11" x14ac:dyDescent="0.35">
      <c r="A340" t="s">
        <v>5000</v>
      </c>
      <c r="B340" t="s">
        <v>211</v>
      </c>
      <c r="C340">
        <v>8</v>
      </c>
      <c r="D340">
        <v>0</v>
      </c>
      <c r="E340" t="s">
        <v>5001</v>
      </c>
      <c r="F340" t="s">
        <v>4874</v>
      </c>
      <c r="G340" t="s">
        <v>4875</v>
      </c>
      <c r="H340">
        <v>8</v>
      </c>
      <c r="I340" t="s">
        <v>4858</v>
      </c>
      <c r="J340" t="s">
        <v>4865</v>
      </c>
      <c r="K340" t="s">
        <v>4860</v>
      </c>
    </row>
    <row r="341" spans="1:11" x14ac:dyDescent="0.35">
      <c r="A341" t="s">
        <v>6106</v>
      </c>
      <c r="B341" t="s">
        <v>211</v>
      </c>
      <c r="C341">
        <v>12</v>
      </c>
      <c r="D341">
        <v>2</v>
      </c>
      <c r="E341" t="s">
        <v>5002</v>
      </c>
      <c r="F341" t="s">
        <v>4857</v>
      </c>
      <c r="G341" t="s">
        <v>4857</v>
      </c>
      <c r="H341">
        <v>8</v>
      </c>
      <c r="I341" t="s">
        <v>4858</v>
      </c>
      <c r="J341" t="s">
        <v>4865</v>
      </c>
      <c r="K341" t="s">
        <v>4860</v>
      </c>
    </row>
    <row r="342" spans="1:11" x14ac:dyDescent="0.35">
      <c r="A342" t="s">
        <v>6107</v>
      </c>
      <c r="B342" t="s">
        <v>211</v>
      </c>
      <c r="C342">
        <v>12</v>
      </c>
      <c r="D342">
        <v>2</v>
      </c>
      <c r="E342" t="s">
        <v>5003</v>
      </c>
      <c r="F342" t="s">
        <v>4857</v>
      </c>
      <c r="G342" t="s">
        <v>4857</v>
      </c>
      <c r="H342">
        <v>8</v>
      </c>
      <c r="I342" t="s">
        <v>4858</v>
      </c>
      <c r="J342" t="s">
        <v>4865</v>
      </c>
      <c r="K342" t="s">
        <v>4860</v>
      </c>
    </row>
    <row r="343" spans="1:11" x14ac:dyDescent="0.35">
      <c r="A343" t="s">
        <v>5004</v>
      </c>
      <c r="B343" t="s">
        <v>211</v>
      </c>
      <c r="C343">
        <v>12</v>
      </c>
      <c r="D343">
        <v>2</v>
      </c>
      <c r="E343" t="s">
        <v>5005</v>
      </c>
      <c r="F343" t="s">
        <v>4857</v>
      </c>
      <c r="G343" t="s">
        <v>4880</v>
      </c>
      <c r="H343">
        <v>8</v>
      </c>
      <c r="I343" t="s">
        <v>4858</v>
      </c>
      <c r="J343" t="s">
        <v>4865</v>
      </c>
      <c r="K343" t="s">
        <v>4860</v>
      </c>
    </row>
    <row r="344" spans="1:11" x14ac:dyDescent="0.35">
      <c r="A344" t="s">
        <v>5006</v>
      </c>
      <c r="B344" t="s">
        <v>211</v>
      </c>
      <c r="C344">
        <v>12</v>
      </c>
      <c r="D344">
        <v>2</v>
      </c>
      <c r="E344" t="s">
        <v>5007</v>
      </c>
      <c r="F344" t="s">
        <v>4857</v>
      </c>
      <c r="G344" t="s">
        <v>4880</v>
      </c>
      <c r="H344">
        <v>8</v>
      </c>
      <c r="I344" t="s">
        <v>4858</v>
      </c>
      <c r="J344" t="s">
        <v>4865</v>
      </c>
      <c r="K344" t="s">
        <v>4860</v>
      </c>
    </row>
    <row r="345" spans="1:11" x14ac:dyDescent="0.35">
      <c r="A345" t="s">
        <v>6108</v>
      </c>
      <c r="B345" t="s">
        <v>211</v>
      </c>
      <c r="C345">
        <v>12</v>
      </c>
      <c r="D345">
        <v>2</v>
      </c>
      <c r="E345" t="s">
        <v>5008</v>
      </c>
      <c r="F345" t="s">
        <v>4857</v>
      </c>
      <c r="G345" t="s">
        <v>4880</v>
      </c>
      <c r="H345">
        <v>8</v>
      </c>
      <c r="I345" t="s">
        <v>4858</v>
      </c>
      <c r="J345" t="s">
        <v>4865</v>
      </c>
      <c r="K345" t="s">
        <v>4860</v>
      </c>
    </row>
    <row r="346" spans="1:11" x14ac:dyDescent="0.35">
      <c r="A346" t="s">
        <v>6109</v>
      </c>
      <c r="B346" t="s">
        <v>211</v>
      </c>
      <c r="C346">
        <v>12</v>
      </c>
      <c r="D346">
        <v>2</v>
      </c>
      <c r="E346" t="s">
        <v>5009</v>
      </c>
      <c r="F346" t="s">
        <v>4857</v>
      </c>
      <c r="G346" t="s">
        <v>4880</v>
      </c>
      <c r="H346">
        <v>8</v>
      </c>
      <c r="I346" t="s">
        <v>4858</v>
      </c>
      <c r="J346" t="s">
        <v>4865</v>
      </c>
      <c r="K346" t="s">
        <v>4860</v>
      </c>
    </row>
    <row r="347" spans="1:11" x14ac:dyDescent="0.35">
      <c r="A347" t="s">
        <v>6110</v>
      </c>
      <c r="B347" t="s">
        <v>211</v>
      </c>
      <c r="C347">
        <v>12</v>
      </c>
      <c r="D347">
        <v>2</v>
      </c>
      <c r="E347" t="s">
        <v>5010</v>
      </c>
      <c r="F347" t="s">
        <v>4857</v>
      </c>
      <c r="G347" t="s">
        <v>4880</v>
      </c>
      <c r="H347">
        <v>8</v>
      </c>
      <c r="I347" t="s">
        <v>4858</v>
      </c>
      <c r="J347" t="s">
        <v>4865</v>
      </c>
      <c r="K347" t="s">
        <v>4860</v>
      </c>
    </row>
    <row r="348" spans="1:11" x14ac:dyDescent="0.35">
      <c r="A348" t="s">
        <v>6111</v>
      </c>
      <c r="B348" t="s">
        <v>211</v>
      </c>
      <c r="C348">
        <v>12</v>
      </c>
      <c r="D348">
        <v>2</v>
      </c>
      <c r="E348" t="s">
        <v>5011</v>
      </c>
      <c r="F348" t="s">
        <v>4857</v>
      </c>
      <c r="G348" t="s">
        <v>4880</v>
      </c>
      <c r="H348">
        <v>8</v>
      </c>
      <c r="I348" t="s">
        <v>4858</v>
      </c>
      <c r="J348" t="s">
        <v>4865</v>
      </c>
      <c r="K348" t="s">
        <v>4860</v>
      </c>
    </row>
    <row r="349" spans="1:11" x14ac:dyDescent="0.35">
      <c r="A349" t="s">
        <v>5012</v>
      </c>
      <c r="B349" t="s">
        <v>211</v>
      </c>
      <c r="C349">
        <v>12</v>
      </c>
      <c r="D349">
        <v>0</v>
      </c>
      <c r="F349" t="s">
        <v>4857</v>
      </c>
      <c r="G349" t="s">
        <v>4875</v>
      </c>
      <c r="H349">
        <v>8</v>
      </c>
      <c r="I349" t="s">
        <v>4858</v>
      </c>
      <c r="J349" t="s">
        <v>4865</v>
      </c>
      <c r="K349" t="s">
        <v>4860</v>
      </c>
    </row>
    <row r="350" spans="1:11" x14ac:dyDescent="0.35">
      <c r="A350" t="s">
        <v>5013</v>
      </c>
      <c r="B350" t="s">
        <v>211</v>
      </c>
      <c r="C350">
        <v>12</v>
      </c>
      <c r="D350">
        <v>2</v>
      </c>
      <c r="E350" t="s">
        <v>5014</v>
      </c>
      <c r="F350" t="s">
        <v>5015</v>
      </c>
      <c r="G350" t="s">
        <v>4880</v>
      </c>
      <c r="H350">
        <v>8</v>
      </c>
      <c r="I350" t="s">
        <v>4858</v>
      </c>
      <c r="J350" t="s">
        <v>4865</v>
      </c>
      <c r="K350" t="s">
        <v>4860</v>
      </c>
    </row>
    <row r="351" spans="1:11" x14ac:dyDescent="0.35">
      <c r="A351" t="s">
        <v>5016</v>
      </c>
      <c r="B351" t="s">
        <v>211</v>
      </c>
      <c r="C351">
        <v>12</v>
      </c>
      <c r="D351">
        <v>2</v>
      </c>
      <c r="E351" t="s">
        <v>5017</v>
      </c>
      <c r="F351" t="s">
        <v>5015</v>
      </c>
      <c r="G351" t="s">
        <v>4880</v>
      </c>
      <c r="H351">
        <v>8</v>
      </c>
      <c r="I351" t="s">
        <v>4858</v>
      </c>
      <c r="J351" t="s">
        <v>4865</v>
      </c>
      <c r="K351" t="s">
        <v>4860</v>
      </c>
    </row>
    <row r="352" spans="1:11" x14ac:dyDescent="0.35">
      <c r="A352" t="s">
        <v>5018</v>
      </c>
      <c r="B352" t="s">
        <v>211</v>
      </c>
      <c r="C352">
        <v>12</v>
      </c>
      <c r="D352">
        <v>2</v>
      </c>
      <c r="E352" t="s">
        <v>5019</v>
      </c>
      <c r="F352" t="s">
        <v>5015</v>
      </c>
      <c r="G352" t="s">
        <v>4880</v>
      </c>
      <c r="H352">
        <v>8</v>
      </c>
      <c r="I352" t="s">
        <v>4858</v>
      </c>
      <c r="J352" t="s">
        <v>4865</v>
      </c>
      <c r="K352" t="s">
        <v>4860</v>
      </c>
    </row>
    <row r="353" spans="1:11" x14ac:dyDescent="0.35">
      <c r="A353" t="s">
        <v>5020</v>
      </c>
      <c r="B353" t="s">
        <v>211</v>
      </c>
      <c r="C353">
        <v>12</v>
      </c>
      <c r="D353">
        <v>2</v>
      </c>
      <c r="E353" t="s">
        <v>5021</v>
      </c>
      <c r="F353" t="s">
        <v>5015</v>
      </c>
      <c r="G353" t="s">
        <v>4880</v>
      </c>
      <c r="H353">
        <v>8</v>
      </c>
      <c r="I353" t="s">
        <v>4858</v>
      </c>
      <c r="J353" t="s">
        <v>4865</v>
      </c>
      <c r="K353" t="s">
        <v>4860</v>
      </c>
    </row>
    <row r="354" spans="1:11" x14ac:dyDescent="0.35">
      <c r="A354" t="s">
        <v>5022</v>
      </c>
      <c r="B354" t="s">
        <v>211</v>
      </c>
      <c r="C354">
        <v>12</v>
      </c>
      <c r="D354">
        <v>2</v>
      </c>
      <c r="E354" t="s">
        <v>5023</v>
      </c>
      <c r="F354" t="s">
        <v>5015</v>
      </c>
      <c r="G354" t="s">
        <v>4880</v>
      </c>
      <c r="H354">
        <v>8</v>
      </c>
      <c r="I354" t="s">
        <v>4858</v>
      </c>
      <c r="J354" t="s">
        <v>4865</v>
      </c>
      <c r="K354" t="s">
        <v>4860</v>
      </c>
    </row>
    <row r="355" spans="1:11" x14ac:dyDescent="0.35">
      <c r="A355" t="s">
        <v>5024</v>
      </c>
      <c r="B355" t="s">
        <v>211</v>
      </c>
      <c r="C355">
        <v>12</v>
      </c>
      <c r="D355">
        <v>2</v>
      </c>
      <c r="E355" t="s">
        <v>5025</v>
      </c>
      <c r="F355" t="s">
        <v>5015</v>
      </c>
      <c r="G355" t="s">
        <v>4880</v>
      </c>
      <c r="H355">
        <v>8</v>
      </c>
      <c r="I355" t="s">
        <v>4858</v>
      </c>
      <c r="J355" t="s">
        <v>4865</v>
      </c>
      <c r="K355" t="s">
        <v>4860</v>
      </c>
    </row>
    <row r="356" spans="1:11" x14ac:dyDescent="0.35">
      <c r="A356" t="s">
        <v>5026</v>
      </c>
      <c r="B356" t="s">
        <v>211</v>
      </c>
      <c r="C356">
        <v>12</v>
      </c>
      <c r="D356">
        <v>2</v>
      </c>
      <c r="E356" t="s">
        <v>5027</v>
      </c>
      <c r="F356" t="s">
        <v>5015</v>
      </c>
      <c r="G356" t="s">
        <v>4880</v>
      </c>
      <c r="H356">
        <v>8</v>
      </c>
      <c r="I356" t="s">
        <v>4858</v>
      </c>
      <c r="J356" t="s">
        <v>4865</v>
      </c>
      <c r="K356" t="s">
        <v>4860</v>
      </c>
    </row>
    <row r="357" spans="1:11" x14ac:dyDescent="0.35">
      <c r="A357" t="s">
        <v>5028</v>
      </c>
      <c r="B357" t="s">
        <v>211</v>
      </c>
      <c r="C357">
        <v>12</v>
      </c>
      <c r="D357">
        <v>2</v>
      </c>
      <c r="E357" t="s">
        <v>5029</v>
      </c>
      <c r="F357" t="s">
        <v>5015</v>
      </c>
      <c r="G357" t="s">
        <v>4880</v>
      </c>
      <c r="H357">
        <v>8</v>
      </c>
      <c r="I357" t="s">
        <v>4858</v>
      </c>
      <c r="J357" t="s">
        <v>4865</v>
      </c>
      <c r="K357" t="s">
        <v>4860</v>
      </c>
    </row>
    <row r="358" spans="1:11" x14ac:dyDescent="0.35">
      <c r="A358" t="s">
        <v>5030</v>
      </c>
      <c r="B358" t="s">
        <v>211</v>
      </c>
      <c r="C358">
        <v>12</v>
      </c>
      <c r="D358">
        <v>2</v>
      </c>
      <c r="E358" t="s">
        <v>5031</v>
      </c>
      <c r="F358" t="s">
        <v>5032</v>
      </c>
      <c r="G358" t="s">
        <v>4880</v>
      </c>
      <c r="H358">
        <v>8</v>
      </c>
      <c r="I358" t="s">
        <v>4858</v>
      </c>
      <c r="J358" t="s">
        <v>4865</v>
      </c>
      <c r="K358" t="s">
        <v>4860</v>
      </c>
    </row>
    <row r="359" spans="1:11" x14ac:dyDescent="0.35">
      <c r="A359" t="s">
        <v>5033</v>
      </c>
      <c r="B359" t="s">
        <v>211</v>
      </c>
      <c r="C359">
        <v>12</v>
      </c>
      <c r="D359">
        <v>2</v>
      </c>
      <c r="E359" t="s">
        <v>5034</v>
      </c>
      <c r="F359" t="s">
        <v>5032</v>
      </c>
      <c r="G359" t="s">
        <v>4880</v>
      </c>
      <c r="H359">
        <v>8</v>
      </c>
      <c r="I359" t="s">
        <v>4858</v>
      </c>
      <c r="J359" t="s">
        <v>4865</v>
      </c>
      <c r="K359" t="s">
        <v>4860</v>
      </c>
    </row>
    <row r="360" spans="1:11" x14ac:dyDescent="0.35">
      <c r="A360" t="s">
        <v>5035</v>
      </c>
      <c r="B360" t="s">
        <v>211</v>
      </c>
      <c r="C360">
        <v>12</v>
      </c>
      <c r="D360">
        <v>2</v>
      </c>
      <c r="E360" t="s">
        <v>5036</v>
      </c>
      <c r="F360" t="s">
        <v>5032</v>
      </c>
      <c r="G360" t="s">
        <v>4880</v>
      </c>
      <c r="H360">
        <v>8</v>
      </c>
      <c r="I360" t="s">
        <v>4858</v>
      </c>
      <c r="J360" t="s">
        <v>4865</v>
      </c>
      <c r="K360" t="s">
        <v>4860</v>
      </c>
    </row>
    <row r="361" spans="1:11" x14ac:dyDescent="0.35">
      <c r="A361" t="s">
        <v>5037</v>
      </c>
      <c r="B361" t="s">
        <v>211</v>
      </c>
      <c r="C361">
        <v>12</v>
      </c>
      <c r="D361">
        <v>2</v>
      </c>
      <c r="E361" t="s">
        <v>5038</v>
      </c>
      <c r="F361" t="s">
        <v>5032</v>
      </c>
      <c r="G361" t="s">
        <v>4880</v>
      </c>
      <c r="H361">
        <v>8</v>
      </c>
      <c r="I361" t="s">
        <v>4858</v>
      </c>
      <c r="J361" t="s">
        <v>4865</v>
      </c>
      <c r="K361" t="s">
        <v>4860</v>
      </c>
    </row>
    <row r="362" spans="1:11" x14ac:dyDescent="0.35">
      <c r="A362" t="s">
        <v>5039</v>
      </c>
      <c r="B362" t="s">
        <v>211</v>
      </c>
      <c r="C362">
        <v>12</v>
      </c>
      <c r="D362">
        <v>2</v>
      </c>
      <c r="E362" t="s">
        <v>5040</v>
      </c>
      <c r="F362" t="s">
        <v>5032</v>
      </c>
      <c r="G362" t="s">
        <v>4880</v>
      </c>
      <c r="H362">
        <v>8</v>
      </c>
      <c r="I362" t="s">
        <v>4858</v>
      </c>
      <c r="J362" t="s">
        <v>4865</v>
      </c>
      <c r="K362" t="s">
        <v>4860</v>
      </c>
    </row>
    <row r="363" spans="1:11" x14ac:dyDescent="0.35">
      <c r="A363" t="s">
        <v>5041</v>
      </c>
      <c r="B363" t="s">
        <v>211</v>
      </c>
      <c r="C363">
        <v>12</v>
      </c>
      <c r="D363">
        <v>2</v>
      </c>
      <c r="E363" t="s">
        <v>5042</v>
      </c>
      <c r="F363" t="s">
        <v>5032</v>
      </c>
      <c r="G363" t="s">
        <v>4880</v>
      </c>
      <c r="H363">
        <v>8</v>
      </c>
      <c r="I363" t="s">
        <v>4858</v>
      </c>
      <c r="J363" t="s">
        <v>4865</v>
      </c>
      <c r="K363" t="s">
        <v>4860</v>
      </c>
    </row>
    <row r="364" spans="1:11" x14ac:dyDescent="0.35">
      <c r="A364" t="s">
        <v>5043</v>
      </c>
      <c r="B364" t="s">
        <v>211</v>
      </c>
      <c r="C364">
        <v>12</v>
      </c>
      <c r="D364">
        <v>2</v>
      </c>
      <c r="E364" t="s">
        <v>5044</v>
      </c>
      <c r="F364" t="s">
        <v>5045</v>
      </c>
      <c r="G364" t="s">
        <v>4880</v>
      </c>
      <c r="H364">
        <v>8</v>
      </c>
      <c r="I364" t="s">
        <v>4858</v>
      </c>
      <c r="J364" t="s">
        <v>4865</v>
      </c>
      <c r="K364" t="s">
        <v>4860</v>
      </c>
    </row>
    <row r="365" spans="1:11" x14ac:dyDescent="0.35">
      <c r="A365" t="s">
        <v>5046</v>
      </c>
      <c r="B365" t="s">
        <v>211</v>
      </c>
      <c r="C365">
        <v>12</v>
      </c>
      <c r="D365">
        <v>2</v>
      </c>
      <c r="E365" t="s">
        <v>5047</v>
      </c>
      <c r="F365" t="s">
        <v>5045</v>
      </c>
      <c r="G365" t="s">
        <v>4880</v>
      </c>
      <c r="H365">
        <v>8</v>
      </c>
      <c r="I365" t="s">
        <v>4858</v>
      </c>
      <c r="J365" t="s">
        <v>4865</v>
      </c>
      <c r="K365" t="s">
        <v>4860</v>
      </c>
    </row>
    <row r="366" spans="1:11" x14ac:dyDescent="0.35">
      <c r="A366" t="s">
        <v>5048</v>
      </c>
      <c r="B366" t="s">
        <v>211</v>
      </c>
      <c r="C366">
        <v>12</v>
      </c>
      <c r="D366">
        <v>2</v>
      </c>
      <c r="E366" t="s">
        <v>5049</v>
      </c>
      <c r="F366" t="s">
        <v>5045</v>
      </c>
      <c r="G366" t="s">
        <v>4880</v>
      </c>
      <c r="H366">
        <v>8</v>
      </c>
      <c r="I366" t="s">
        <v>4858</v>
      </c>
      <c r="J366" t="s">
        <v>4865</v>
      </c>
      <c r="K366" t="s">
        <v>4860</v>
      </c>
    </row>
    <row r="367" spans="1:11" x14ac:dyDescent="0.35">
      <c r="A367" t="s">
        <v>5050</v>
      </c>
      <c r="B367" t="s">
        <v>211</v>
      </c>
      <c r="C367">
        <v>12</v>
      </c>
      <c r="D367">
        <v>2</v>
      </c>
      <c r="E367" t="s">
        <v>5021</v>
      </c>
      <c r="F367" t="s">
        <v>5045</v>
      </c>
      <c r="G367" t="s">
        <v>4880</v>
      </c>
      <c r="H367">
        <v>8</v>
      </c>
      <c r="I367" t="s">
        <v>4858</v>
      </c>
      <c r="J367" t="s">
        <v>4865</v>
      </c>
      <c r="K367" t="s">
        <v>4860</v>
      </c>
    </row>
    <row r="368" spans="1:11" x14ac:dyDescent="0.35">
      <c r="A368" t="s">
        <v>5051</v>
      </c>
      <c r="B368" t="s">
        <v>211</v>
      </c>
      <c r="C368">
        <v>12</v>
      </c>
      <c r="D368">
        <v>2</v>
      </c>
      <c r="E368" t="s">
        <v>5052</v>
      </c>
      <c r="F368" t="s">
        <v>5045</v>
      </c>
      <c r="G368" t="s">
        <v>4880</v>
      </c>
      <c r="H368">
        <v>8</v>
      </c>
      <c r="I368" t="s">
        <v>4858</v>
      </c>
      <c r="J368" t="s">
        <v>4865</v>
      </c>
      <c r="K368" t="s">
        <v>4860</v>
      </c>
    </row>
    <row r="369" spans="1:11" x14ac:dyDescent="0.35">
      <c r="A369" t="s">
        <v>5053</v>
      </c>
      <c r="B369" t="s">
        <v>211</v>
      </c>
      <c r="C369">
        <v>12</v>
      </c>
      <c r="D369">
        <v>2</v>
      </c>
      <c r="E369" t="s">
        <v>5054</v>
      </c>
      <c r="F369" t="s">
        <v>5045</v>
      </c>
      <c r="G369" t="s">
        <v>4880</v>
      </c>
      <c r="H369">
        <v>8</v>
      </c>
      <c r="I369" t="s">
        <v>4858</v>
      </c>
      <c r="J369" t="s">
        <v>4865</v>
      </c>
      <c r="K369" t="s">
        <v>4860</v>
      </c>
    </row>
    <row r="370" spans="1:11" x14ac:dyDescent="0.35">
      <c r="A370" t="s">
        <v>5055</v>
      </c>
      <c r="B370" t="s">
        <v>211</v>
      </c>
      <c r="C370">
        <v>12</v>
      </c>
      <c r="D370">
        <v>2</v>
      </c>
      <c r="E370" t="s">
        <v>5056</v>
      </c>
      <c r="F370" t="s">
        <v>5045</v>
      </c>
      <c r="G370" t="s">
        <v>4880</v>
      </c>
      <c r="H370">
        <v>8</v>
      </c>
      <c r="I370" t="s">
        <v>4858</v>
      </c>
      <c r="J370" t="s">
        <v>4865</v>
      </c>
      <c r="K370" t="s">
        <v>4860</v>
      </c>
    </row>
    <row r="371" spans="1:11" x14ac:dyDescent="0.35">
      <c r="A371" t="s">
        <v>5057</v>
      </c>
      <c r="B371" t="s">
        <v>211</v>
      </c>
      <c r="C371">
        <v>12</v>
      </c>
      <c r="D371">
        <v>2</v>
      </c>
      <c r="E371" t="s">
        <v>5058</v>
      </c>
      <c r="F371" t="s">
        <v>5045</v>
      </c>
      <c r="G371" t="s">
        <v>4880</v>
      </c>
      <c r="H371">
        <v>8</v>
      </c>
      <c r="I371" t="s">
        <v>4858</v>
      </c>
      <c r="J371" t="s">
        <v>4865</v>
      </c>
      <c r="K371" t="s">
        <v>4860</v>
      </c>
    </row>
    <row r="372" spans="1:11" x14ac:dyDescent="0.35">
      <c r="A372" t="s">
        <v>5059</v>
      </c>
      <c r="B372" t="s">
        <v>211</v>
      </c>
      <c r="C372">
        <v>12</v>
      </c>
      <c r="D372">
        <v>2</v>
      </c>
      <c r="E372" t="s">
        <v>5031</v>
      </c>
      <c r="F372" t="s">
        <v>5032</v>
      </c>
      <c r="G372" t="s">
        <v>4880</v>
      </c>
      <c r="H372">
        <v>8</v>
      </c>
      <c r="I372" t="s">
        <v>4858</v>
      </c>
      <c r="J372" t="s">
        <v>4865</v>
      </c>
      <c r="K372" t="s">
        <v>4860</v>
      </c>
    </row>
    <row r="373" spans="1:11" x14ac:dyDescent="0.35">
      <c r="A373" t="s">
        <v>5060</v>
      </c>
      <c r="B373" t="s">
        <v>211</v>
      </c>
      <c r="C373">
        <v>12</v>
      </c>
      <c r="D373">
        <v>2</v>
      </c>
      <c r="E373" t="s">
        <v>5034</v>
      </c>
      <c r="F373" t="s">
        <v>5032</v>
      </c>
      <c r="G373" t="s">
        <v>4880</v>
      </c>
      <c r="H373">
        <v>8</v>
      </c>
      <c r="I373" t="s">
        <v>4858</v>
      </c>
      <c r="J373" t="s">
        <v>4865</v>
      </c>
      <c r="K373" t="s">
        <v>4860</v>
      </c>
    </row>
    <row r="374" spans="1:11" x14ac:dyDescent="0.35">
      <c r="A374" t="s">
        <v>5061</v>
      </c>
      <c r="B374" t="s">
        <v>211</v>
      </c>
      <c r="C374">
        <v>12</v>
      </c>
      <c r="D374">
        <v>2</v>
      </c>
      <c r="E374" t="s">
        <v>5036</v>
      </c>
      <c r="F374" t="s">
        <v>5032</v>
      </c>
      <c r="G374" t="s">
        <v>4880</v>
      </c>
      <c r="H374">
        <v>8</v>
      </c>
      <c r="I374" t="s">
        <v>4858</v>
      </c>
      <c r="J374" t="s">
        <v>4865</v>
      </c>
      <c r="K374" t="s">
        <v>4860</v>
      </c>
    </row>
    <row r="375" spans="1:11" x14ac:dyDescent="0.35">
      <c r="A375" t="s">
        <v>5062</v>
      </c>
      <c r="B375" t="s">
        <v>211</v>
      </c>
      <c r="C375">
        <v>12</v>
      </c>
      <c r="D375">
        <v>2</v>
      </c>
      <c r="E375" t="s">
        <v>5038</v>
      </c>
      <c r="F375" t="s">
        <v>5032</v>
      </c>
      <c r="G375" t="s">
        <v>4880</v>
      </c>
      <c r="H375">
        <v>8</v>
      </c>
      <c r="I375" t="s">
        <v>4858</v>
      </c>
      <c r="J375" t="s">
        <v>4865</v>
      </c>
      <c r="K375" t="s">
        <v>4860</v>
      </c>
    </row>
    <row r="376" spans="1:11" x14ac:dyDescent="0.35">
      <c r="A376" t="s">
        <v>5063</v>
      </c>
      <c r="B376" t="s">
        <v>211</v>
      </c>
      <c r="C376">
        <v>12</v>
      </c>
      <c r="D376">
        <v>2</v>
      </c>
      <c r="E376" t="s">
        <v>5040</v>
      </c>
      <c r="F376" t="s">
        <v>5032</v>
      </c>
      <c r="G376" t="s">
        <v>4880</v>
      </c>
      <c r="H376">
        <v>8</v>
      </c>
      <c r="I376" t="s">
        <v>4858</v>
      </c>
      <c r="J376" t="s">
        <v>4865</v>
      </c>
      <c r="K376" t="s">
        <v>4860</v>
      </c>
    </row>
    <row r="377" spans="1:11" x14ac:dyDescent="0.35">
      <c r="A377" t="s">
        <v>5064</v>
      </c>
      <c r="B377" t="s">
        <v>211</v>
      </c>
      <c r="C377">
        <v>12</v>
      </c>
      <c r="D377">
        <v>2</v>
      </c>
      <c r="E377" t="s">
        <v>5042</v>
      </c>
      <c r="F377" t="s">
        <v>5032</v>
      </c>
      <c r="G377" t="s">
        <v>4880</v>
      </c>
      <c r="H377">
        <v>8</v>
      </c>
      <c r="I377" t="s">
        <v>4858</v>
      </c>
      <c r="J377" t="s">
        <v>4865</v>
      </c>
      <c r="K377" t="s">
        <v>4860</v>
      </c>
    </row>
    <row r="378" spans="1:11" x14ac:dyDescent="0.35">
      <c r="A378" t="s">
        <v>6112</v>
      </c>
      <c r="B378" t="s">
        <v>211</v>
      </c>
      <c r="C378">
        <v>9</v>
      </c>
      <c r="D378">
        <v>2</v>
      </c>
      <c r="E378" t="s">
        <v>5065</v>
      </c>
      <c r="F378" t="s">
        <v>4879</v>
      </c>
      <c r="G378" t="s">
        <v>4857</v>
      </c>
      <c r="H378">
        <v>8</v>
      </c>
      <c r="I378" t="s">
        <v>4858</v>
      </c>
      <c r="J378" t="s">
        <v>4865</v>
      </c>
      <c r="K378" t="s">
        <v>4860</v>
      </c>
    </row>
    <row r="379" spans="1:11" x14ac:dyDescent="0.35">
      <c r="A379" t="s">
        <v>5066</v>
      </c>
      <c r="B379" t="s">
        <v>211</v>
      </c>
      <c r="C379">
        <v>9</v>
      </c>
      <c r="D379">
        <v>2</v>
      </c>
      <c r="E379" t="s">
        <v>5067</v>
      </c>
      <c r="F379" t="s">
        <v>4879</v>
      </c>
      <c r="G379" t="s">
        <v>4857</v>
      </c>
      <c r="H379">
        <v>8</v>
      </c>
      <c r="I379" t="s">
        <v>4858</v>
      </c>
      <c r="J379" t="s">
        <v>4865</v>
      </c>
      <c r="K379" t="s">
        <v>4860</v>
      </c>
    </row>
    <row r="380" spans="1:11" x14ac:dyDescent="0.35">
      <c r="A380" t="s">
        <v>5068</v>
      </c>
      <c r="B380" t="s">
        <v>211</v>
      </c>
      <c r="C380">
        <v>12</v>
      </c>
      <c r="D380">
        <v>2</v>
      </c>
      <c r="E380" t="s">
        <v>5069</v>
      </c>
      <c r="F380" t="s">
        <v>4879</v>
      </c>
      <c r="G380" t="s">
        <v>4857</v>
      </c>
      <c r="H380">
        <v>8</v>
      </c>
      <c r="I380" t="s">
        <v>4858</v>
      </c>
      <c r="J380" t="s">
        <v>4865</v>
      </c>
      <c r="K380" t="s">
        <v>4860</v>
      </c>
    </row>
    <row r="381" spans="1:11" x14ac:dyDescent="0.35">
      <c r="A381" t="s">
        <v>5070</v>
      </c>
      <c r="B381" t="s">
        <v>211</v>
      </c>
      <c r="C381">
        <v>8</v>
      </c>
      <c r="D381">
        <v>0</v>
      </c>
      <c r="E381" t="s">
        <v>5071</v>
      </c>
      <c r="F381" t="s">
        <v>5072</v>
      </c>
      <c r="G381" t="s">
        <v>4857</v>
      </c>
      <c r="H381">
        <v>8</v>
      </c>
      <c r="I381" t="s">
        <v>4858</v>
      </c>
      <c r="J381" t="s">
        <v>4859</v>
      </c>
      <c r="K381" t="s">
        <v>4860</v>
      </c>
    </row>
    <row r="382" spans="1:11" x14ac:dyDescent="0.35">
      <c r="A382" t="s">
        <v>5073</v>
      </c>
      <c r="B382" t="s">
        <v>211</v>
      </c>
      <c r="C382">
        <v>8</v>
      </c>
      <c r="D382">
        <v>0</v>
      </c>
      <c r="E382" t="s">
        <v>5074</v>
      </c>
      <c r="F382" t="s">
        <v>5072</v>
      </c>
      <c r="G382" t="s">
        <v>4857</v>
      </c>
      <c r="H382">
        <v>8</v>
      </c>
      <c r="I382" t="s">
        <v>4858</v>
      </c>
      <c r="J382" t="s">
        <v>4859</v>
      </c>
      <c r="K382" t="s">
        <v>4860</v>
      </c>
    </row>
    <row r="383" spans="1:11" x14ac:dyDescent="0.35">
      <c r="A383" t="s">
        <v>5075</v>
      </c>
      <c r="B383" t="s">
        <v>211</v>
      </c>
      <c r="C383">
        <v>8</v>
      </c>
      <c r="D383">
        <v>0</v>
      </c>
      <c r="E383" t="s">
        <v>5076</v>
      </c>
      <c r="F383" t="s">
        <v>5072</v>
      </c>
      <c r="G383" t="s">
        <v>4857</v>
      </c>
      <c r="H383">
        <v>8</v>
      </c>
      <c r="I383" t="s">
        <v>4858</v>
      </c>
      <c r="J383" t="s">
        <v>4859</v>
      </c>
      <c r="K383" t="s">
        <v>4860</v>
      </c>
    </row>
    <row r="384" spans="1:11" x14ac:dyDescent="0.35">
      <c r="A384" t="s">
        <v>5077</v>
      </c>
      <c r="B384" t="s">
        <v>211</v>
      </c>
      <c r="C384">
        <v>8</v>
      </c>
      <c r="D384">
        <v>0</v>
      </c>
      <c r="E384" t="s">
        <v>5078</v>
      </c>
      <c r="F384" t="s">
        <v>5072</v>
      </c>
      <c r="G384" t="s">
        <v>4857</v>
      </c>
      <c r="H384">
        <v>8</v>
      </c>
      <c r="I384" t="s">
        <v>4858</v>
      </c>
      <c r="J384" t="s">
        <v>4859</v>
      </c>
      <c r="K384" t="s">
        <v>4860</v>
      </c>
    </row>
    <row r="385" spans="1:11" x14ac:dyDescent="0.35">
      <c r="A385" t="s">
        <v>6113</v>
      </c>
      <c r="B385" t="s">
        <v>211</v>
      </c>
      <c r="C385">
        <v>37</v>
      </c>
      <c r="D385">
        <v>0</v>
      </c>
      <c r="E385" t="s">
        <v>5079</v>
      </c>
      <c r="F385" t="s">
        <v>5080</v>
      </c>
      <c r="G385" t="s">
        <v>4875</v>
      </c>
      <c r="H385">
        <v>8</v>
      </c>
      <c r="I385" t="s">
        <v>4858</v>
      </c>
      <c r="J385" t="s">
        <v>4865</v>
      </c>
      <c r="K385" t="s">
        <v>4860</v>
      </c>
    </row>
    <row r="386" spans="1:11" x14ac:dyDescent="0.35">
      <c r="A386" t="s">
        <v>6114</v>
      </c>
      <c r="B386" t="s">
        <v>293</v>
      </c>
      <c r="C386">
        <v>3</v>
      </c>
      <c r="D386">
        <v>0</v>
      </c>
      <c r="E386" t="s">
        <v>5081</v>
      </c>
      <c r="F386" t="s">
        <v>4857</v>
      </c>
      <c r="G386">
        <f>-66 -88 -99</f>
        <v>-253</v>
      </c>
      <c r="H386">
        <v>8</v>
      </c>
      <c r="I386" t="s">
        <v>4862</v>
      </c>
      <c r="J386" t="s">
        <v>4859</v>
      </c>
      <c r="K386" t="s">
        <v>4860</v>
      </c>
    </row>
    <row r="387" spans="1:11" x14ac:dyDescent="0.35">
      <c r="A387" t="s">
        <v>6115</v>
      </c>
      <c r="B387" t="s">
        <v>211</v>
      </c>
      <c r="C387">
        <v>9</v>
      </c>
      <c r="D387">
        <v>0</v>
      </c>
      <c r="E387" t="s">
        <v>5082</v>
      </c>
      <c r="F387" t="s">
        <v>5083</v>
      </c>
      <c r="G387" t="s">
        <v>4875</v>
      </c>
      <c r="H387">
        <v>8</v>
      </c>
      <c r="I387" t="s">
        <v>4858</v>
      </c>
      <c r="J387" t="s">
        <v>4865</v>
      </c>
      <c r="K387" t="s">
        <v>4860</v>
      </c>
    </row>
    <row r="388" spans="1:11" x14ac:dyDescent="0.35">
      <c r="A388" t="s">
        <v>6116</v>
      </c>
      <c r="B388" t="s">
        <v>211</v>
      </c>
      <c r="C388">
        <v>29</v>
      </c>
      <c r="D388">
        <v>0</v>
      </c>
      <c r="E388" t="s">
        <v>5084</v>
      </c>
      <c r="F388" t="s">
        <v>5083</v>
      </c>
      <c r="G388" t="s">
        <v>4875</v>
      </c>
      <c r="H388">
        <v>8</v>
      </c>
      <c r="I388" t="s">
        <v>4858</v>
      </c>
      <c r="J388" t="s">
        <v>4865</v>
      </c>
      <c r="K388" t="s">
        <v>4860</v>
      </c>
    </row>
    <row r="389" spans="1:11" x14ac:dyDescent="0.35">
      <c r="A389" t="s">
        <v>6117</v>
      </c>
      <c r="B389" t="s">
        <v>211</v>
      </c>
      <c r="C389">
        <v>40</v>
      </c>
      <c r="D389">
        <v>0</v>
      </c>
      <c r="E389" t="s">
        <v>5085</v>
      </c>
      <c r="F389" t="s">
        <v>5086</v>
      </c>
      <c r="G389" t="s">
        <v>4875</v>
      </c>
      <c r="H389">
        <v>8</v>
      </c>
      <c r="I389" t="s">
        <v>4858</v>
      </c>
      <c r="J389" t="s">
        <v>4865</v>
      </c>
      <c r="K389" t="s">
        <v>4860</v>
      </c>
    </row>
    <row r="390" spans="1:11" x14ac:dyDescent="0.35">
      <c r="A390" t="s">
        <v>6118</v>
      </c>
      <c r="B390" t="s">
        <v>293</v>
      </c>
      <c r="C390">
        <v>13</v>
      </c>
      <c r="D390">
        <v>0</v>
      </c>
      <c r="E390" t="s">
        <v>5087</v>
      </c>
      <c r="F390" t="s">
        <v>4857</v>
      </c>
      <c r="G390">
        <f>-66 -88 -99</f>
        <v>-253</v>
      </c>
      <c r="H390">
        <v>13</v>
      </c>
      <c r="I390" t="s">
        <v>4862</v>
      </c>
      <c r="J390" t="s">
        <v>4859</v>
      </c>
      <c r="K390" t="s">
        <v>4860</v>
      </c>
    </row>
    <row r="391" spans="1:11" x14ac:dyDescent="0.35">
      <c r="A391" t="s">
        <v>6119</v>
      </c>
      <c r="B391" t="s">
        <v>211</v>
      </c>
      <c r="C391">
        <v>9</v>
      </c>
      <c r="D391">
        <v>0</v>
      </c>
      <c r="E391" t="s">
        <v>2022</v>
      </c>
      <c r="F391" t="s">
        <v>5083</v>
      </c>
      <c r="G391" t="s">
        <v>4875</v>
      </c>
      <c r="H391">
        <v>8</v>
      </c>
      <c r="I391" t="s">
        <v>4858</v>
      </c>
      <c r="J391" t="s">
        <v>4865</v>
      </c>
      <c r="K391" t="s">
        <v>4860</v>
      </c>
    </row>
    <row r="392" spans="1:11" x14ac:dyDescent="0.35">
      <c r="A392" t="s">
        <v>6120</v>
      </c>
      <c r="B392" t="s">
        <v>211</v>
      </c>
      <c r="C392">
        <v>9</v>
      </c>
      <c r="D392">
        <v>0</v>
      </c>
      <c r="E392" t="s">
        <v>2046</v>
      </c>
      <c r="F392" t="s">
        <v>5083</v>
      </c>
      <c r="G392" t="s">
        <v>4875</v>
      </c>
      <c r="H392">
        <v>8</v>
      </c>
      <c r="I392" t="s">
        <v>4858</v>
      </c>
      <c r="J392" t="s">
        <v>4865</v>
      </c>
      <c r="K392" t="s">
        <v>4860</v>
      </c>
    </row>
    <row r="393" spans="1:11" x14ac:dyDescent="0.35">
      <c r="A393" t="s">
        <v>6121</v>
      </c>
      <c r="B393" t="s">
        <v>211</v>
      </c>
      <c r="C393">
        <v>9</v>
      </c>
      <c r="D393">
        <v>0</v>
      </c>
      <c r="E393" t="s">
        <v>2064</v>
      </c>
      <c r="F393" t="s">
        <v>5083</v>
      </c>
      <c r="G393" t="s">
        <v>4875</v>
      </c>
      <c r="H393">
        <v>8</v>
      </c>
      <c r="I393" t="s">
        <v>4858</v>
      </c>
      <c r="J393" t="s">
        <v>4865</v>
      </c>
      <c r="K393" t="s">
        <v>4860</v>
      </c>
    </row>
    <row r="394" spans="1:11" x14ac:dyDescent="0.35">
      <c r="A394" t="s">
        <v>6122</v>
      </c>
      <c r="B394" t="s">
        <v>211</v>
      </c>
      <c r="C394">
        <v>9</v>
      </c>
      <c r="D394">
        <v>0</v>
      </c>
      <c r="E394" t="s">
        <v>5088</v>
      </c>
      <c r="F394" t="s">
        <v>5083</v>
      </c>
      <c r="G394" t="s">
        <v>4875</v>
      </c>
      <c r="H394">
        <v>8</v>
      </c>
      <c r="I394" t="s">
        <v>4858</v>
      </c>
      <c r="J394" t="s">
        <v>4865</v>
      </c>
      <c r="K394" t="s">
        <v>4860</v>
      </c>
    </row>
    <row r="395" spans="1:11" x14ac:dyDescent="0.35">
      <c r="A395" t="s">
        <v>6123</v>
      </c>
      <c r="B395" t="s">
        <v>211</v>
      </c>
      <c r="C395">
        <v>9</v>
      </c>
      <c r="D395">
        <v>0</v>
      </c>
      <c r="E395" t="s">
        <v>5089</v>
      </c>
      <c r="F395" t="s">
        <v>5083</v>
      </c>
      <c r="G395" t="s">
        <v>4875</v>
      </c>
      <c r="H395">
        <v>8</v>
      </c>
      <c r="I395" t="s">
        <v>4858</v>
      </c>
      <c r="J395" t="s">
        <v>4865</v>
      </c>
      <c r="K395" t="s">
        <v>4860</v>
      </c>
    </row>
    <row r="396" spans="1:11" x14ac:dyDescent="0.35">
      <c r="A396" t="s">
        <v>5090</v>
      </c>
      <c r="B396" t="s">
        <v>211</v>
      </c>
      <c r="C396">
        <v>9</v>
      </c>
      <c r="D396">
        <v>0</v>
      </c>
      <c r="E396" t="s">
        <v>402</v>
      </c>
      <c r="F396" t="s">
        <v>4857</v>
      </c>
      <c r="G396" t="s">
        <v>4875</v>
      </c>
      <c r="H396">
        <v>8</v>
      </c>
      <c r="I396" t="s">
        <v>4858</v>
      </c>
      <c r="J396" t="s">
        <v>4865</v>
      </c>
      <c r="K396" t="s">
        <v>4860</v>
      </c>
    </row>
    <row r="397" spans="1:11" x14ac:dyDescent="0.35">
      <c r="A397" t="s">
        <v>6124</v>
      </c>
      <c r="B397" t="s">
        <v>211</v>
      </c>
      <c r="C397">
        <v>9</v>
      </c>
      <c r="D397">
        <v>0</v>
      </c>
      <c r="E397" t="s">
        <v>5091</v>
      </c>
      <c r="F397" t="s">
        <v>5083</v>
      </c>
      <c r="G397" t="s">
        <v>4875</v>
      </c>
      <c r="H397">
        <v>8</v>
      </c>
      <c r="I397" t="s">
        <v>4858</v>
      </c>
      <c r="J397" t="s">
        <v>4859</v>
      </c>
      <c r="K397" t="s">
        <v>4860</v>
      </c>
    </row>
    <row r="398" spans="1:11" x14ac:dyDescent="0.35">
      <c r="A398" t="s">
        <v>5092</v>
      </c>
      <c r="B398" t="s">
        <v>211</v>
      </c>
      <c r="C398">
        <v>9</v>
      </c>
      <c r="D398">
        <v>0</v>
      </c>
      <c r="E398" t="s">
        <v>308</v>
      </c>
      <c r="F398" t="s">
        <v>4857</v>
      </c>
      <c r="G398" t="s">
        <v>4875</v>
      </c>
      <c r="H398">
        <v>8</v>
      </c>
      <c r="I398" t="s">
        <v>4858</v>
      </c>
      <c r="J398" t="s">
        <v>4865</v>
      </c>
      <c r="K398" t="s">
        <v>4860</v>
      </c>
    </row>
    <row r="399" spans="1:11" x14ac:dyDescent="0.35">
      <c r="A399" t="s">
        <v>6125</v>
      </c>
      <c r="B399" t="s">
        <v>211</v>
      </c>
      <c r="C399">
        <v>9</v>
      </c>
      <c r="D399">
        <v>2</v>
      </c>
      <c r="E399" t="s">
        <v>5093</v>
      </c>
      <c r="F399" t="s">
        <v>4857</v>
      </c>
      <c r="G399" t="s">
        <v>4880</v>
      </c>
      <c r="H399">
        <v>8</v>
      </c>
      <c r="I399" t="s">
        <v>4858</v>
      </c>
      <c r="J399" t="s">
        <v>4865</v>
      </c>
      <c r="K399" t="s">
        <v>4860</v>
      </c>
    </row>
    <row r="400" spans="1:11" x14ac:dyDescent="0.35">
      <c r="A400" t="s">
        <v>6126</v>
      </c>
      <c r="B400" t="s">
        <v>211</v>
      </c>
      <c r="C400">
        <v>9</v>
      </c>
      <c r="D400">
        <v>0</v>
      </c>
      <c r="E400" t="s">
        <v>5094</v>
      </c>
      <c r="F400" t="s">
        <v>5083</v>
      </c>
      <c r="G400" t="s">
        <v>4875</v>
      </c>
      <c r="H400">
        <v>8</v>
      </c>
      <c r="I400" t="s">
        <v>4858</v>
      </c>
      <c r="J400" t="s">
        <v>4865</v>
      </c>
      <c r="K400" t="s">
        <v>4860</v>
      </c>
    </row>
    <row r="401" spans="1:11" x14ac:dyDescent="0.35">
      <c r="A401" t="s">
        <v>6127</v>
      </c>
      <c r="B401" t="s">
        <v>211</v>
      </c>
      <c r="C401">
        <v>9</v>
      </c>
      <c r="D401">
        <v>2</v>
      </c>
      <c r="E401" t="s">
        <v>5095</v>
      </c>
      <c r="F401" t="s">
        <v>4857</v>
      </c>
      <c r="G401" t="s">
        <v>4880</v>
      </c>
      <c r="H401">
        <v>8</v>
      </c>
      <c r="I401" t="s">
        <v>4858</v>
      </c>
      <c r="J401" t="s">
        <v>4865</v>
      </c>
      <c r="K401" t="s">
        <v>4860</v>
      </c>
    </row>
    <row r="402" spans="1:11" x14ac:dyDescent="0.35">
      <c r="A402" t="s">
        <v>5096</v>
      </c>
      <c r="B402" t="s">
        <v>211</v>
      </c>
      <c r="C402">
        <v>9</v>
      </c>
      <c r="D402">
        <v>2</v>
      </c>
      <c r="E402" t="s">
        <v>5097</v>
      </c>
      <c r="F402" t="s">
        <v>4857</v>
      </c>
      <c r="G402" t="s">
        <v>4880</v>
      </c>
      <c r="H402">
        <v>8</v>
      </c>
      <c r="I402" t="s">
        <v>4858</v>
      </c>
      <c r="J402" t="s">
        <v>4865</v>
      </c>
      <c r="K402" t="s">
        <v>4860</v>
      </c>
    </row>
    <row r="403" spans="1:11" x14ac:dyDescent="0.35">
      <c r="A403" t="s">
        <v>5098</v>
      </c>
      <c r="B403" t="s">
        <v>211</v>
      </c>
      <c r="C403">
        <v>9</v>
      </c>
      <c r="D403">
        <v>0</v>
      </c>
      <c r="E403" t="s">
        <v>5099</v>
      </c>
      <c r="F403" t="s">
        <v>5083</v>
      </c>
      <c r="G403" t="s">
        <v>4875</v>
      </c>
      <c r="H403">
        <v>8</v>
      </c>
      <c r="I403" t="s">
        <v>4858</v>
      </c>
      <c r="J403" t="s">
        <v>4865</v>
      </c>
      <c r="K403" t="s">
        <v>4860</v>
      </c>
    </row>
    <row r="404" spans="1:11" x14ac:dyDescent="0.35">
      <c r="A404" t="s">
        <v>5100</v>
      </c>
      <c r="B404" t="s">
        <v>211</v>
      </c>
      <c r="C404">
        <v>9</v>
      </c>
      <c r="D404">
        <v>2</v>
      </c>
      <c r="E404" t="s">
        <v>5101</v>
      </c>
      <c r="F404" t="s">
        <v>4857</v>
      </c>
      <c r="G404" t="s">
        <v>4880</v>
      </c>
      <c r="H404">
        <v>8</v>
      </c>
      <c r="I404" t="s">
        <v>4858</v>
      </c>
      <c r="J404" t="s">
        <v>4865</v>
      </c>
      <c r="K404" t="s">
        <v>4860</v>
      </c>
    </row>
    <row r="405" spans="1:11" x14ac:dyDescent="0.35">
      <c r="A405" t="s">
        <v>5102</v>
      </c>
      <c r="B405" t="s">
        <v>211</v>
      </c>
      <c r="C405">
        <v>9</v>
      </c>
      <c r="D405">
        <v>0</v>
      </c>
      <c r="E405" t="s">
        <v>279</v>
      </c>
      <c r="F405" t="s">
        <v>4857</v>
      </c>
      <c r="G405" t="s">
        <v>4875</v>
      </c>
      <c r="H405">
        <v>8</v>
      </c>
      <c r="I405" t="s">
        <v>4858</v>
      </c>
      <c r="J405" t="s">
        <v>4865</v>
      </c>
      <c r="K405" t="s">
        <v>4860</v>
      </c>
    </row>
    <row r="406" spans="1:11" x14ac:dyDescent="0.35">
      <c r="A406" t="s">
        <v>5103</v>
      </c>
      <c r="B406" t="s">
        <v>211</v>
      </c>
      <c r="C406">
        <v>9</v>
      </c>
      <c r="D406">
        <v>0</v>
      </c>
      <c r="E406" t="s">
        <v>280</v>
      </c>
      <c r="F406" t="s">
        <v>4857</v>
      </c>
      <c r="G406" t="s">
        <v>4875</v>
      </c>
      <c r="H406">
        <v>8</v>
      </c>
      <c r="I406" t="s">
        <v>4858</v>
      </c>
      <c r="J406" t="s">
        <v>4865</v>
      </c>
      <c r="K406" t="s">
        <v>4860</v>
      </c>
    </row>
    <row r="407" spans="1:11" x14ac:dyDescent="0.35">
      <c r="A407" t="s">
        <v>5104</v>
      </c>
      <c r="B407" t="s">
        <v>211</v>
      </c>
      <c r="C407">
        <v>9</v>
      </c>
      <c r="D407">
        <v>0</v>
      </c>
      <c r="E407" t="s">
        <v>1070</v>
      </c>
      <c r="F407" t="s">
        <v>4857</v>
      </c>
      <c r="G407" t="s">
        <v>4857</v>
      </c>
      <c r="H407">
        <v>8</v>
      </c>
      <c r="I407" t="s">
        <v>4858</v>
      </c>
      <c r="J407" t="s">
        <v>4865</v>
      </c>
      <c r="K407" t="s">
        <v>4860</v>
      </c>
    </row>
    <row r="408" spans="1:11" x14ac:dyDescent="0.35">
      <c r="A408" t="s">
        <v>5105</v>
      </c>
      <c r="B408" t="s">
        <v>211</v>
      </c>
      <c r="C408">
        <v>9</v>
      </c>
      <c r="D408">
        <v>0</v>
      </c>
      <c r="E408" t="s">
        <v>1073</v>
      </c>
      <c r="F408" t="s">
        <v>4857</v>
      </c>
      <c r="G408" t="s">
        <v>4857</v>
      </c>
      <c r="H408">
        <v>8</v>
      </c>
      <c r="I408" t="s">
        <v>4858</v>
      </c>
      <c r="J408" t="s">
        <v>4865</v>
      </c>
      <c r="K408" t="s">
        <v>4860</v>
      </c>
    </row>
    <row r="409" spans="1:11" x14ac:dyDescent="0.35">
      <c r="A409" t="s">
        <v>5106</v>
      </c>
      <c r="B409" t="s">
        <v>211</v>
      </c>
      <c r="C409">
        <v>9</v>
      </c>
      <c r="D409">
        <v>0</v>
      </c>
      <c r="E409" t="s">
        <v>1075</v>
      </c>
      <c r="F409" t="s">
        <v>4857</v>
      </c>
      <c r="G409" t="s">
        <v>4857</v>
      </c>
      <c r="H409">
        <v>8</v>
      </c>
      <c r="I409" t="s">
        <v>4858</v>
      </c>
      <c r="J409" t="s">
        <v>4865</v>
      </c>
      <c r="K409" t="s">
        <v>4860</v>
      </c>
    </row>
    <row r="410" spans="1:11" x14ac:dyDescent="0.35">
      <c r="A410" t="s">
        <v>5107</v>
      </c>
      <c r="B410" t="s">
        <v>211</v>
      </c>
      <c r="C410">
        <v>9</v>
      </c>
      <c r="D410">
        <v>0</v>
      </c>
      <c r="E410" t="s">
        <v>1076</v>
      </c>
      <c r="F410" t="s">
        <v>4857</v>
      </c>
      <c r="G410" t="s">
        <v>4857</v>
      </c>
      <c r="H410">
        <v>8</v>
      </c>
      <c r="I410" t="s">
        <v>4858</v>
      </c>
      <c r="J410" t="s">
        <v>4865</v>
      </c>
      <c r="K410" t="s">
        <v>4860</v>
      </c>
    </row>
    <row r="411" spans="1:11" x14ac:dyDescent="0.35">
      <c r="A411" t="s">
        <v>5108</v>
      </c>
      <c r="B411" t="s">
        <v>211</v>
      </c>
      <c r="C411">
        <v>9</v>
      </c>
      <c r="D411">
        <v>0</v>
      </c>
      <c r="E411" t="s">
        <v>1077</v>
      </c>
      <c r="F411" t="s">
        <v>4857</v>
      </c>
      <c r="G411" t="s">
        <v>4875</v>
      </c>
      <c r="H411">
        <v>8</v>
      </c>
      <c r="I411" t="s">
        <v>4858</v>
      </c>
      <c r="J411" t="s">
        <v>4865</v>
      </c>
      <c r="K411" t="s">
        <v>4860</v>
      </c>
    </row>
    <row r="412" spans="1:11" x14ac:dyDescent="0.35">
      <c r="A412" t="s">
        <v>5109</v>
      </c>
      <c r="B412" t="s">
        <v>211</v>
      </c>
      <c r="C412">
        <v>9</v>
      </c>
      <c r="D412">
        <v>0</v>
      </c>
      <c r="E412" t="s">
        <v>1078</v>
      </c>
      <c r="F412" t="s">
        <v>4857</v>
      </c>
      <c r="G412" t="s">
        <v>4875</v>
      </c>
      <c r="H412">
        <v>8</v>
      </c>
      <c r="I412" t="s">
        <v>4858</v>
      </c>
      <c r="J412" t="s">
        <v>4865</v>
      </c>
      <c r="K412" t="s">
        <v>4860</v>
      </c>
    </row>
    <row r="413" spans="1:11" x14ac:dyDescent="0.35">
      <c r="A413" t="s">
        <v>5110</v>
      </c>
      <c r="B413" t="s">
        <v>211</v>
      </c>
      <c r="C413">
        <v>9</v>
      </c>
      <c r="D413">
        <v>0</v>
      </c>
      <c r="E413" t="s">
        <v>1079</v>
      </c>
      <c r="F413" t="s">
        <v>4857</v>
      </c>
      <c r="G413" t="s">
        <v>4875</v>
      </c>
      <c r="H413">
        <v>8</v>
      </c>
      <c r="I413" t="s">
        <v>4858</v>
      </c>
      <c r="J413" t="s">
        <v>4865</v>
      </c>
      <c r="K413" t="s">
        <v>4860</v>
      </c>
    </row>
    <row r="414" spans="1:11" x14ac:dyDescent="0.35">
      <c r="A414" t="s">
        <v>5111</v>
      </c>
      <c r="B414" t="s">
        <v>211</v>
      </c>
      <c r="C414">
        <v>9</v>
      </c>
      <c r="D414">
        <v>0</v>
      </c>
      <c r="E414" t="s">
        <v>1080</v>
      </c>
      <c r="F414" t="s">
        <v>4857</v>
      </c>
      <c r="G414" t="s">
        <v>4875</v>
      </c>
      <c r="H414">
        <v>8</v>
      </c>
      <c r="I414" t="s">
        <v>4858</v>
      </c>
      <c r="J414" t="s">
        <v>4865</v>
      </c>
      <c r="K414" t="s">
        <v>4860</v>
      </c>
    </row>
    <row r="415" spans="1:11" x14ac:dyDescent="0.35">
      <c r="A415" t="s">
        <v>5112</v>
      </c>
      <c r="B415" t="s">
        <v>211</v>
      </c>
      <c r="C415">
        <v>9</v>
      </c>
      <c r="D415">
        <v>0</v>
      </c>
      <c r="E415" t="s">
        <v>5113</v>
      </c>
      <c r="F415" t="s">
        <v>4857</v>
      </c>
      <c r="G415" t="s">
        <v>4875</v>
      </c>
      <c r="H415">
        <v>8</v>
      </c>
      <c r="I415" t="s">
        <v>4858</v>
      </c>
      <c r="J415" t="s">
        <v>4865</v>
      </c>
      <c r="K415" t="s">
        <v>4860</v>
      </c>
    </row>
    <row r="416" spans="1:11" x14ac:dyDescent="0.35">
      <c r="A416" t="s">
        <v>5114</v>
      </c>
      <c r="B416" t="s">
        <v>211</v>
      </c>
      <c r="C416">
        <v>9</v>
      </c>
      <c r="D416">
        <v>0</v>
      </c>
      <c r="E416" t="s">
        <v>1082</v>
      </c>
      <c r="F416" t="s">
        <v>4857</v>
      </c>
      <c r="G416" t="s">
        <v>4875</v>
      </c>
      <c r="H416">
        <v>8</v>
      </c>
      <c r="I416" t="s">
        <v>4858</v>
      </c>
      <c r="J416" t="s">
        <v>4865</v>
      </c>
      <c r="K416" t="s">
        <v>4860</v>
      </c>
    </row>
    <row r="417" spans="1:11" x14ac:dyDescent="0.35">
      <c r="A417" t="s">
        <v>5115</v>
      </c>
      <c r="B417" t="s">
        <v>211</v>
      </c>
      <c r="C417">
        <v>9</v>
      </c>
      <c r="D417">
        <v>0</v>
      </c>
      <c r="E417" t="s">
        <v>1083</v>
      </c>
      <c r="F417" t="s">
        <v>4857</v>
      </c>
      <c r="G417" t="s">
        <v>4875</v>
      </c>
      <c r="H417">
        <v>8</v>
      </c>
      <c r="I417" t="s">
        <v>4858</v>
      </c>
      <c r="J417" t="s">
        <v>4865</v>
      </c>
      <c r="K417" t="s">
        <v>4860</v>
      </c>
    </row>
    <row r="418" spans="1:11" x14ac:dyDescent="0.35">
      <c r="A418" t="s">
        <v>5116</v>
      </c>
      <c r="B418" t="s">
        <v>211</v>
      </c>
      <c r="C418">
        <v>9</v>
      </c>
      <c r="D418">
        <v>0</v>
      </c>
      <c r="E418" t="s">
        <v>1084</v>
      </c>
      <c r="F418" t="s">
        <v>4857</v>
      </c>
      <c r="G418" t="s">
        <v>4875</v>
      </c>
      <c r="H418">
        <v>8</v>
      </c>
      <c r="I418" t="s">
        <v>4858</v>
      </c>
      <c r="J418" t="s">
        <v>4865</v>
      </c>
      <c r="K418" t="s">
        <v>4860</v>
      </c>
    </row>
    <row r="419" spans="1:11" x14ac:dyDescent="0.35">
      <c r="A419" t="s">
        <v>5117</v>
      </c>
      <c r="B419" t="s">
        <v>211</v>
      </c>
      <c r="C419">
        <v>9</v>
      </c>
      <c r="D419">
        <v>0</v>
      </c>
      <c r="E419" t="s">
        <v>4898</v>
      </c>
      <c r="F419" t="s">
        <v>4857</v>
      </c>
      <c r="G419" t="s">
        <v>4875</v>
      </c>
      <c r="H419">
        <v>8</v>
      </c>
      <c r="I419" t="s">
        <v>4858</v>
      </c>
      <c r="J419" t="s">
        <v>4865</v>
      </c>
      <c r="K419" t="s">
        <v>4860</v>
      </c>
    </row>
    <row r="420" spans="1:11" x14ac:dyDescent="0.35">
      <c r="A420" t="s">
        <v>5118</v>
      </c>
      <c r="B420" t="s">
        <v>211</v>
      </c>
      <c r="C420">
        <v>9</v>
      </c>
      <c r="D420">
        <v>0</v>
      </c>
      <c r="E420" t="s">
        <v>4899</v>
      </c>
      <c r="F420" t="s">
        <v>4857</v>
      </c>
      <c r="G420" t="s">
        <v>4875</v>
      </c>
      <c r="H420">
        <v>8</v>
      </c>
      <c r="I420" t="s">
        <v>4858</v>
      </c>
      <c r="J420" t="s">
        <v>4865</v>
      </c>
      <c r="K420" t="s">
        <v>4860</v>
      </c>
    </row>
    <row r="421" spans="1:11" x14ac:dyDescent="0.35">
      <c r="A421" t="s">
        <v>5119</v>
      </c>
      <c r="B421" t="s">
        <v>211</v>
      </c>
      <c r="C421">
        <v>9</v>
      </c>
      <c r="D421">
        <v>0</v>
      </c>
      <c r="E421" t="s">
        <v>4900</v>
      </c>
      <c r="F421" t="s">
        <v>4857</v>
      </c>
      <c r="G421" t="s">
        <v>4875</v>
      </c>
      <c r="H421">
        <v>8</v>
      </c>
      <c r="I421" t="s">
        <v>4858</v>
      </c>
      <c r="J421" t="s">
        <v>4865</v>
      </c>
      <c r="K421" t="s">
        <v>4860</v>
      </c>
    </row>
    <row r="422" spans="1:11" x14ac:dyDescent="0.35">
      <c r="A422" t="s">
        <v>5120</v>
      </c>
      <c r="B422" t="s">
        <v>211</v>
      </c>
      <c r="C422">
        <v>9</v>
      </c>
      <c r="D422">
        <v>0</v>
      </c>
      <c r="E422" t="s">
        <v>4901</v>
      </c>
      <c r="F422" t="s">
        <v>4857</v>
      </c>
      <c r="G422" t="s">
        <v>4875</v>
      </c>
      <c r="H422">
        <v>8</v>
      </c>
      <c r="I422" t="s">
        <v>4858</v>
      </c>
      <c r="J422" t="s">
        <v>4865</v>
      </c>
      <c r="K422" t="s">
        <v>4860</v>
      </c>
    </row>
    <row r="423" spans="1:11" x14ac:dyDescent="0.35">
      <c r="A423" t="s">
        <v>5121</v>
      </c>
      <c r="B423" t="s">
        <v>211</v>
      </c>
      <c r="C423">
        <v>9</v>
      </c>
      <c r="D423">
        <v>0</v>
      </c>
      <c r="E423" t="s">
        <v>1089</v>
      </c>
      <c r="F423" t="s">
        <v>4857</v>
      </c>
      <c r="G423" t="s">
        <v>4875</v>
      </c>
      <c r="H423">
        <v>8</v>
      </c>
      <c r="I423" t="s">
        <v>4858</v>
      </c>
      <c r="J423" t="s">
        <v>4865</v>
      </c>
      <c r="K423" t="s">
        <v>4860</v>
      </c>
    </row>
    <row r="424" spans="1:11" x14ac:dyDescent="0.35">
      <c r="A424" t="s">
        <v>5122</v>
      </c>
      <c r="B424" t="s">
        <v>211</v>
      </c>
      <c r="C424">
        <v>9</v>
      </c>
      <c r="D424">
        <v>0</v>
      </c>
      <c r="E424" t="s">
        <v>1090</v>
      </c>
      <c r="F424" t="s">
        <v>4857</v>
      </c>
      <c r="G424" t="s">
        <v>4875</v>
      </c>
      <c r="H424">
        <v>8</v>
      </c>
      <c r="I424" t="s">
        <v>4858</v>
      </c>
      <c r="J424" t="s">
        <v>4865</v>
      </c>
      <c r="K424" t="s">
        <v>4860</v>
      </c>
    </row>
    <row r="425" spans="1:11" x14ac:dyDescent="0.35">
      <c r="A425" t="s">
        <v>5123</v>
      </c>
      <c r="B425" t="s">
        <v>211</v>
      </c>
      <c r="C425">
        <v>9</v>
      </c>
      <c r="D425">
        <v>0</v>
      </c>
      <c r="E425" t="s">
        <v>5124</v>
      </c>
      <c r="F425" t="s">
        <v>4857</v>
      </c>
      <c r="G425" t="s">
        <v>4875</v>
      </c>
      <c r="H425">
        <v>8</v>
      </c>
      <c r="I425" t="s">
        <v>4858</v>
      </c>
      <c r="J425" t="s">
        <v>4865</v>
      </c>
      <c r="K425" t="s">
        <v>4860</v>
      </c>
    </row>
    <row r="426" spans="1:11" x14ac:dyDescent="0.35">
      <c r="A426" t="s">
        <v>5125</v>
      </c>
      <c r="B426" t="s">
        <v>211</v>
      </c>
      <c r="C426">
        <v>9</v>
      </c>
      <c r="D426">
        <v>0</v>
      </c>
      <c r="E426" t="s">
        <v>5126</v>
      </c>
      <c r="F426" t="s">
        <v>4857</v>
      </c>
      <c r="G426" t="s">
        <v>4875</v>
      </c>
      <c r="H426">
        <v>8</v>
      </c>
      <c r="I426" t="s">
        <v>4858</v>
      </c>
      <c r="J426" t="s">
        <v>4865</v>
      </c>
      <c r="K426" t="s">
        <v>4860</v>
      </c>
    </row>
    <row r="427" spans="1:11" x14ac:dyDescent="0.35">
      <c r="A427" t="s">
        <v>5127</v>
      </c>
      <c r="B427" t="s">
        <v>211</v>
      </c>
      <c r="C427">
        <v>9</v>
      </c>
      <c r="D427">
        <v>0</v>
      </c>
      <c r="E427" t="s">
        <v>4903</v>
      </c>
      <c r="F427" t="s">
        <v>4857</v>
      </c>
      <c r="G427" t="s">
        <v>4875</v>
      </c>
      <c r="H427">
        <v>8</v>
      </c>
      <c r="I427" t="s">
        <v>4858</v>
      </c>
      <c r="J427" t="s">
        <v>4865</v>
      </c>
      <c r="K427" t="s">
        <v>4860</v>
      </c>
    </row>
    <row r="428" spans="1:11" x14ac:dyDescent="0.35">
      <c r="A428" t="s">
        <v>5128</v>
      </c>
      <c r="B428" t="s">
        <v>211</v>
      </c>
      <c r="C428">
        <v>9</v>
      </c>
      <c r="D428">
        <v>0</v>
      </c>
      <c r="E428" t="s">
        <v>1093</v>
      </c>
      <c r="F428" t="s">
        <v>4857</v>
      </c>
      <c r="G428" t="s">
        <v>4875</v>
      </c>
      <c r="H428">
        <v>8</v>
      </c>
      <c r="I428" t="s">
        <v>4858</v>
      </c>
      <c r="J428" t="s">
        <v>4865</v>
      </c>
      <c r="K428" t="s">
        <v>4860</v>
      </c>
    </row>
    <row r="429" spans="1:11" x14ac:dyDescent="0.35">
      <c r="A429" t="s">
        <v>5129</v>
      </c>
      <c r="B429" t="s">
        <v>211</v>
      </c>
      <c r="C429">
        <v>9</v>
      </c>
      <c r="D429">
        <v>0</v>
      </c>
      <c r="E429" t="s">
        <v>1095</v>
      </c>
      <c r="F429" t="s">
        <v>4857</v>
      </c>
      <c r="G429" t="s">
        <v>4875</v>
      </c>
      <c r="H429">
        <v>8</v>
      </c>
      <c r="I429" t="s">
        <v>4858</v>
      </c>
      <c r="J429" t="s">
        <v>4865</v>
      </c>
      <c r="K429" t="s">
        <v>4860</v>
      </c>
    </row>
    <row r="430" spans="1:11" x14ac:dyDescent="0.35">
      <c r="A430" t="s">
        <v>5130</v>
      </c>
      <c r="B430" t="s">
        <v>211</v>
      </c>
      <c r="C430">
        <v>9</v>
      </c>
      <c r="D430">
        <v>0</v>
      </c>
      <c r="E430" t="s">
        <v>1096</v>
      </c>
      <c r="F430" t="s">
        <v>4857</v>
      </c>
      <c r="G430" t="s">
        <v>4875</v>
      </c>
      <c r="H430">
        <v>8</v>
      </c>
      <c r="I430" t="s">
        <v>4858</v>
      </c>
      <c r="J430" t="s">
        <v>4865</v>
      </c>
      <c r="K430" t="s">
        <v>4860</v>
      </c>
    </row>
    <row r="431" spans="1:11" x14ac:dyDescent="0.35">
      <c r="A431" t="s">
        <v>5131</v>
      </c>
      <c r="B431" t="s">
        <v>293</v>
      </c>
      <c r="C431">
        <v>8</v>
      </c>
      <c r="D431">
        <v>0</v>
      </c>
      <c r="F431" t="s">
        <v>4857</v>
      </c>
      <c r="G431" t="s">
        <v>4857</v>
      </c>
      <c r="H431">
        <v>8</v>
      </c>
      <c r="I431" t="s">
        <v>4862</v>
      </c>
      <c r="J431" t="s">
        <v>4859</v>
      </c>
      <c r="K431" t="s">
        <v>4860</v>
      </c>
    </row>
    <row r="432" spans="1:11" x14ac:dyDescent="0.35">
      <c r="A432" t="s">
        <v>5132</v>
      </c>
      <c r="B432" t="s">
        <v>211</v>
      </c>
      <c r="C432">
        <v>40</v>
      </c>
      <c r="D432">
        <v>0</v>
      </c>
      <c r="E432" t="s">
        <v>5133</v>
      </c>
      <c r="F432" t="s">
        <v>4874</v>
      </c>
      <c r="G432" t="s">
        <v>4875</v>
      </c>
      <c r="H432">
        <v>8</v>
      </c>
      <c r="I432" t="s">
        <v>4858</v>
      </c>
      <c r="J432" t="s">
        <v>4865</v>
      </c>
      <c r="K432" t="s">
        <v>4860</v>
      </c>
    </row>
    <row r="433" spans="1:11" x14ac:dyDescent="0.35">
      <c r="A433" t="s">
        <v>5134</v>
      </c>
      <c r="B433" t="s">
        <v>211</v>
      </c>
      <c r="C433">
        <v>3</v>
      </c>
      <c r="D433">
        <v>0</v>
      </c>
      <c r="E433" t="s">
        <v>5135</v>
      </c>
      <c r="F433" t="s">
        <v>4874</v>
      </c>
      <c r="G433" t="s">
        <v>4857</v>
      </c>
      <c r="H433">
        <v>8</v>
      </c>
      <c r="I433" t="s">
        <v>4858</v>
      </c>
      <c r="J433" t="s">
        <v>4859</v>
      </c>
      <c r="K433" t="s">
        <v>4860</v>
      </c>
    </row>
    <row r="434" spans="1:11" x14ac:dyDescent="0.35">
      <c r="A434" t="s">
        <v>5136</v>
      </c>
      <c r="B434" t="s">
        <v>5137</v>
      </c>
      <c r="C434">
        <v>12</v>
      </c>
      <c r="D434">
        <v>0</v>
      </c>
      <c r="E434" t="s">
        <v>5138</v>
      </c>
      <c r="F434" t="s">
        <v>4857</v>
      </c>
      <c r="G434" t="s">
        <v>4857</v>
      </c>
      <c r="H434">
        <v>20</v>
      </c>
      <c r="I434" t="s">
        <v>4858</v>
      </c>
      <c r="J434" t="s">
        <v>4865</v>
      </c>
      <c r="K434" t="s">
        <v>4860</v>
      </c>
    </row>
    <row r="435" spans="1:11" x14ac:dyDescent="0.35">
      <c r="A435" t="s">
        <v>5139</v>
      </c>
      <c r="B435" t="s">
        <v>211</v>
      </c>
      <c r="C435">
        <v>9</v>
      </c>
      <c r="D435">
        <v>0</v>
      </c>
      <c r="E435" t="s">
        <v>5140</v>
      </c>
      <c r="F435" t="s">
        <v>4857</v>
      </c>
      <c r="G435" t="s">
        <v>4875</v>
      </c>
      <c r="H435">
        <v>8</v>
      </c>
      <c r="I435" t="s">
        <v>4858</v>
      </c>
      <c r="J435" t="s">
        <v>4865</v>
      </c>
      <c r="K435" t="s">
        <v>4860</v>
      </c>
    </row>
    <row r="436" spans="1:11" x14ac:dyDescent="0.35">
      <c r="A436" t="s">
        <v>5141</v>
      </c>
      <c r="B436" t="s">
        <v>211</v>
      </c>
      <c r="C436">
        <v>9</v>
      </c>
      <c r="D436">
        <v>0</v>
      </c>
      <c r="E436" t="s">
        <v>5142</v>
      </c>
      <c r="F436" t="s">
        <v>4857</v>
      </c>
      <c r="G436" t="s">
        <v>4875</v>
      </c>
      <c r="H436">
        <v>8</v>
      </c>
      <c r="I436" t="s">
        <v>4858</v>
      </c>
      <c r="J436" t="s">
        <v>4865</v>
      </c>
      <c r="K436" t="s">
        <v>4860</v>
      </c>
    </row>
    <row r="437" spans="1:11" x14ac:dyDescent="0.35">
      <c r="A437" t="s">
        <v>5143</v>
      </c>
      <c r="B437" t="s">
        <v>211</v>
      </c>
      <c r="C437">
        <v>22</v>
      </c>
      <c r="D437">
        <v>0</v>
      </c>
      <c r="E437" t="s">
        <v>5144</v>
      </c>
      <c r="F437" t="s">
        <v>4878</v>
      </c>
      <c r="G437" t="s">
        <v>4875</v>
      </c>
      <c r="H437">
        <v>8</v>
      </c>
      <c r="I437" t="s">
        <v>4858</v>
      </c>
      <c r="J437" t="s">
        <v>4865</v>
      </c>
      <c r="K437" t="s">
        <v>4860</v>
      </c>
    </row>
    <row r="438" spans="1:11" x14ac:dyDescent="0.35">
      <c r="A438" t="s">
        <v>5145</v>
      </c>
      <c r="B438" t="s">
        <v>211</v>
      </c>
      <c r="C438">
        <v>21</v>
      </c>
      <c r="D438">
        <v>0</v>
      </c>
      <c r="E438" t="s">
        <v>5146</v>
      </c>
      <c r="F438" t="s">
        <v>4878</v>
      </c>
      <c r="G438" t="s">
        <v>4875</v>
      </c>
      <c r="H438">
        <v>8</v>
      </c>
      <c r="I438" t="s">
        <v>4858</v>
      </c>
      <c r="J438" t="s">
        <v>4865</v>
      </c>
      <c r="K438" t="s">
        <v>4860</v>
      </c>
    </row>
    <row r="439" spans="1:11" x14ac:dyDescent="0.35">
      <c r="A439" t="s">
        <v>5147</v>
      </c>
      <c r="B439" t="s">
        <v>211</v>
      </c>
      <c r="C439">
        <v>11</v>
      </c>
      <c r="D439">
        <v>0</v>
      </c>
      <c r="E439" t="s">
        <v>5148</v>
      </c>
      <c r="F439" t="s">
        <v>5149</v>
      </c>
      <c r="G439" t="s">
        <v>4875</v>
      </c>
      <c r="H439">
        <v>8</v>
      </c>
      <c r="I439" t="s">
        <v>4858</v>
      </c>
      <c r="J439" t="s">
        <v>4865</v>
      </c>
      <c r="K439" t="s">
        <v>4860</v>
      </c>
    </row>
    <row r="440" spans="1:11" x14ac:dyDescent="0.35">
      <c r="A440" t="s">
        <v>5150</v>
      </c>
      <c r="B440" t="s">
        <v>211</v>
      </c>
      <c r="C440">
        <v>11</v>
      </c>
      <c r="D440">
        <v>0</v>
      </c>
      <c r="E440" t="s">
        <v>5151</v>
      </c>
      <c r="F440" t="s">
        <v>5152</v>
      </c>
      <c r="G440" t="s">
        <v>4875</v>
      </c>
      <c r="H440">
        <v>8</v>
      </c>
      <c r="I440" t="s">
        <v>4858</v>
      </c>
      <c r="J440" t="s">
        <v>4865</v>
      </c>
      <c r="K440" t="s">
        <v>4860</v>
      </c>
    </row>
    <row r="441" spans="1:11" x14ac:dyDescent="0.35">
      <c r="A441" t="s">
        <v>5153</v>
      </c>
      <c r="B441" t="s">
        <v>211</v>
      </c>
      <c r="C441">
        <v>9</v>
      </c>
      <c r="D441">
        <v>0</v>
      </c>
      <c r="E441" t="s">
        <v>5154</v>
      </c>
      <c r="F441" t="s">
        <v>4857</v>
      </c>
      <c r="G441" t="s">
        <v>4875</v>
      </c>
      <c r="H441">
        <v>8</v>
      </c>
      <c r="I441" t="s">
        <v>4858</v>
      </c>
      <c r="J441" t="s">
        <v>4865</v>
      </c>
      <c r="K441" t="s">
        <v>4860</v>
      </c>
    </row>
    <row r="442" spans="1:11" x14ac:dyDescent="0.35">
      <c r="A442" t="s">
        <v>5155</v>
      </c>
      <c r="B442" t="s">
        <v>211</v>
      </c>
      <c r="C442">
        <v>40</v>
      </c>
      <c r="D442">
        <v>0</v>
      </c>
      <c r="E442" t="s">
        <v>5156</v>
      </c>
      <c r="F442" t="s">
        <v>5157</v>
      </c>
      <c r="G442" t="s">
        <v>4875</v>
      </c>
      <c r="H442">
        <v>8</v>
      </c>
      <c r="I442" t="s">
        <v>4858</v>
      </c>
      <c r="J442" t="s">
        <v>4865</v>
      </c>
      <c r="K442" t="s">
        <v>4860</v>
      </c>
    </row>
    <row r="443" spans="1:11" x14ac:dyDescent="0.35">
      <c r="A443" t="s">
        <v>5158</v>
      </c>
      <c r="B443" t="s">
        <v>211</v>
      </c>
      <c r="C443">
        <v>40</v>
      </c>
      <c r="D443">
        <v>0</v>
      </c>
      <c r="E443" t="s">
        <v>5159</v>
      </c>
      <c r="F443" t="s">
        <v>5157</v>
      </c>
      <c r="G443" t="s">
        <v>4875</v>
      </c>
      <c r="H443">
        <v>8</v>
      </c>
      <c r="I443" t="s">
        <v>4858</v>
      </c>
      <c r="J443" t="s">
        <v>4865</v>
      </c>
      <c r="K443" t="s">
        <v>4860</v>
      </c>
    </row>
    <row r="444" spans="1:11" x14ac:dyDescent="0.35">
      <c r="A444" t="s">
        <v>5160</v>
      </c>
      <c r="B444" t="s">
        <v>211</v>
      </c>
      <c r="C444">
        <v>37</v>
      </c>
      <c r="D444">
        <v>0</v>
      </c>
      <c r="E444" t="s">
        <v>5161</v>
      </c>
      <c r="F444" t="s">
        <v>5162</v>
      </c>
      <c r="G444" t="s">
        <v>4875</v>
      </c>
      <c r="H444">
        <v>8</v>
      </c>
      <c r="I444" t="s">
        <v>4858</v>
      </c>
      <c r="J444" t="s">
        <v>4865</v>
      </c>
      <c r="K444" t="s">
        <v>4860</v>
      </c>
    </row>
    <row r="445" spans="1:11" x14ac:dyDescent="0.35">
      <c r="A445" t="s">
        <v>5163</v>
      </c>
      <c r="B445" t="s">
        <v>211</v>
      </c>
      <c r="C445">
        <v>37</v>
      </c>
      <c r="D445">
        <v>0</v>
      </c>
      <c r="E445" t="s">
        <v>5164</v>
      </c>
      <c r="F445" t="s">
        <v>5162</v>
      </c>
      <c r="G445" t="s">
        <v>4875</v>
      </c>
      <c r="H445">
        <v>8</v>
      </c>
      <c r="I445" t="s">
        <v>4858</v>
      </c>
      <c r="J445" t="s">
        <v>4865</v>
      </c>
      <c r="K445" t="s">
        <v>4860</v>
      </c>
    </row>
    <row r="446" spans="1:11" x14ac:dyDescent="0.35">
      <c r="A446" t="s">
        <v>5165</v>
      </c>
      <c r="B446" t="s">
        <v>211</v>
      </c>
      <c r="C446">
        <v>37</v>
      </c>
      <c r="D446">
        <v>0</v>
      </c>
      <c r="E446" t="s">
        <v>5166</v>
      </c>
      <c r="F446" t="s">
        <v>5162</v>
      </c>
      <c r="G446" t="s">
        <v>4875</v>
      </c>
      <c r="H446">
        <v>8</v>
      </c>
      <c r="I446" t="s">
        <v>4858</v>
      </c>
      <c r="J446" t="s">
        <v>4865</v>
      </c>
      <c r="K446" t="s">
        <v>4860</v>
      </c>
    </row>
    <row r="447" spans="1:11" x14ac:dyDescent="0.35">
      <c r="A447" t="s">
        <v>5167</v>
      </c>
      <c r="B447" t="s">
        <v>211</v>
      </c>
      <c r="C447">
        <v>37</v>
      </c>
      <c r="D447">
        <v>0</v>
      </c>
      <c r="E447" t="s">
        <v>5161</v>
      </c>
      <c r="F447" t="s">
        <v>5162</v>
      </c>
      <c r="G447" t="s">
        <v>4875</v>
      </c>
      <c r="H447">
        <v>8</v>
      </c>
      <c r="I447" t="s">
        <v>4858</v>
      </c>
      <c r="J447" t="s">
        <v>4865</v>
      </c>
      <c r="K447" t="s">
        <v>4860</v>
      </c>
    </row>
    <row r="448" spans="1:11" x14ac:dyDescent="0.35">
      <c r="A448" t="s">
        <v>5168</v>
      </c>
      <c r="B448" t="s">
        <v>211</v>
      </c>
      <c r="C448">
        <v>37</v>
      </c>
      <c r="D448">
        <v>0</v>
      </c>
      <c r="E448" t="s">
        <v>5169</v>
      </c>
      <c r="F448" t="s">
        <v>5162</v>
      </c>
      <c r="G448" t="s">
        <v>4875</v>
      </c>
      <c r="H448">
        <v>8</v>
      </c>
      <c r="I448" t="s">
        <v>4858</v>
      </c>
      <c r="J448" t="s">
        <v>4865</v>
      </c>
      <c r="K448" t="s">
        <v>4860</v>
      </c>
    </row>
    <row r="449" spans="1:11" x14ac:dyDescent="0.35">
      <c r="A449" t="s">
        <v>5170</v>
      </c>
      <c r="B449" t="s">
        <v>211</v>
      </c>
      <c r="C449">
        <v>37</v>
      </c>
      <c r="D449">
        <v>0</v>
      </c>
      <c r="E449" t="s">
        <v>5171</v>
      </c>
      <c r="F449" t="s">
        <v>5162</v>
      </c>
      <c r="G449" t="s">
        <v>4875</v>
      </c>
      <c r="H449">
        <v>8</v>
      </c>
      <c r="I449" t="s">
        <v>4858</v>
      </c>
      <c r="J449" t="s">
        <v>4865</v>
      </c>
      <c r="K449" t="s">
        <v>4860</v>
      </c>
    </row>
    <row r="450" spans="1:11" x14ac:dyDescent="0.35">
      <c r="A450" t="s">
        <v>5172</v>
      </c>
      <c r="B450" t="s">
        <v>293</v>
      </c>
      <c r="C450">
        <v>31</v>
      </c>
      <c r="D450">
        <v>0</v>
      </c>
      <c r="F450" t="s">
        <v>4857</v>
      </c>
      <c r="G450">
        <f>-66 -88 -99</f>
        <v>-253</v>
      </c>
      <c r="H450">
        <v>31</v>
      </c>
      <c r="I450" t="s">
        <v>4862</v>
      </c>
      <c r="J450" t="s">
        <v>4859</v>
      </c>
      <c r="K450" t="s">
        <v>4860</v>
      </c>
    </row>
    <row r="451" spans="1:11" x14ac:dyDescent="0.35">
      <c r="A451" t="s">
        <v>5173</v>
      </c>
      <c r="B451" t="s">
        <v>293</v>
      </c>
      <c r="C451">
        <v>31</v>
      </c>
      <c r="D451">
        <v>0</v>
      </c>
      <c r="E451" t="s">
        <v>5174</v>
      </c>
      <c r="F451" t="s">
        <v>4857</v>
      </c>
      <c r="G451">
        <f>-66 -88 -99</f>
        <v>-253</v>
      </c>
      <c r="H451">
        <v>31</v>
      </c>
      <c r="I451" t="s">
        <v>4862</v>
      </c>
      <c r="J451" t="s">
        <v>4859</v>
      </c>
      <c r="K451" t="s">
        <v>4860</v>
      </c>
    </row>
    <row r="452" spans="1:11" x14ac:dyDescent="0.35">
      <c r="A452" t="s">
        <v>5175</v>
      </c>
      <c r="B452" t="s">
        <v>211</v>
      </c>
      <c r="C452">
        <v>40</v>
      </c>
      <c r="D452">
        <v>0</v>
      </c>
      <c r="E452" t="s">
        <v>5176</v>
      </c>
      <c r="F452" t="s">
        <v>5177</v>
      </c>
      <c r="G452" t="s">
        <v>4875</v>
      </c>
      <c r="H452">
        <v>8</v>
      </c>
      <c r="I452" t="s">
        <v>4858</v>
      </c>
      <c r="J452" t="s">
        <v>4865</v>
      </c>
      <c r="K452" t="s">
        <v>4860</v>
      </c>
    </row>
    <row r="453" spans="1:11" x14ac:dyDescent="0.35">
      <c r="A453" t="s">
        <v>5178</v>
      </c>
      <c r="B453" t="s">
        <v>293</v>
      </c>
      <c r="C453">
        <v>28</v>
      </c>
      <c r="D453">
        <v>0</v>
      </c>
      <c r="E453" t="s">
        <v>5179</v>
      </c>
      <c r="F453" t="s">
        <v>4857</v>
      </c>
      <c r="G453">
        <f>-66 -88 -99</f>
        <v>-253</v>
      </c>
      <c r="H453">
        <v>28</v>
      </c>
      <c r="I453" t="s">
        <v>4862</v>
      </c>
      <c r="J453" t="s">
        <v>4859</v>
      </c>
      <c r="K453" t="s">
        <v>4860</v>
      </c>
    </row>
    <row r="454" spans="1:11" x14ac:dyDescent="0.35">
      <c r="A454" t="s">
        <v>5180</v>
      </c>
      <c r="B454" t="s">
        <v>211</v>
      </c>
      <c r="C454">
        <v>8</v>
      </c>
      <c r="D454">
        <v>0</v>
      </c>
      <c r="E454" t="s">
        <v>1874</v>
      </c>
      <c r="F454" t="s">
        <v>4874</v>
      </c>
      <c r="G454" t="s">
        <v>4875</v>
      </c>
      <c r="H454">
        <v>8</v>
      </c>
      <c r="I454" t="s">
        <v>4858</v>
      </c>
      <c r="J454" t="s">
        <v>4865</v>
      </c>
      <c r="K454" t="s">
        <v>4860</v>
      </c>
    </row>
    <row r="455" spans="1:11" x14ac:dyDescent="0.35">
      <c r="A455" t="s">
        <v>5181</v>
      </c>
      <c r="B455" t="s">
        <v>211</v>
      </c>
      <c r="C455">
        <v>29</v>
      </c>
      <c r="D455">
        <v>0</v>
      </c>
      <c r="E455" t="s">
        <v>5182</v>
      </c>
      <c r="F455" t="s">
        <v>5183</v>
      </c>
      <c r="G455" t="s">
        <v>4875</v>
      </c>
      <c r="H455">
        <v>8</v>
      </c>
      <c r="I455" t="s">
        <v>4858</v>
      </c>
      <c r="J455" t="s">
        <v>4865</v>
      </c>
      <c r="K455" t="s">
        <v>4860</v>
      </c>
    </row>
    <row r="456" spans="1:11" x14ac:dyDescent="0.35">
      <c r="A456" t="s">
        <v>5184</v>
      </c>
      <c r="B456" t="s">
        <v>211</v>
      </c>
      <c r="C456">
        <v>14</v>
      </c>
      <c r="D456">
        <v>0</v>
      </c>
      <c r="E456" t="s">
        <v>5185</v>
      </c>
      <c r="F456" t="s">
        <v>5186</v>
      </c>
      <c r="G456" t="s">
        <v>4875</v>
      </c>
      <c r="H456">
        <v>8</v>
      </c>
      <c r="I456" t="s">
        <v>4858</v>
      </c>
      <c r="J456" t="s">
        <v>4865</v>
      </c>
      <c r="K456" t="s">
        <v>4860</v>
      </c>
    </row>
    <row r="457" spans="1:11" x14ac:dyDescent="0.35">
      <c r="A457" t="s">
        <v>5187</v>
      </c>
      <c r="B457" t="s">
        <v>211</v>
      </c>
      <c r="C457">
        <v>14</v>
      </c>
      <c r="D457">
        <v>0</v>
      </c>
      <c r="E457" t="s">
        <v>5188</v>
      </c>
      <c r="F457" t="s">
        <v>5189</v>
      </c>
      <c r="G457" t="s">
        <v>4875</v>
      </c>
      <c r="H457">
        <v>8</v>
      </c>
      <c r="I457" t="s">
        <v>4858</v>
      </c>
      <c r="J457" t="s">
        <v>4865</v>
      </c>
      <c r="K457" t="s">
        <v>4860</v>
      </c>
    </row>
    <row r="458" spans="1:11" x14ac:dyDescent="0.35">
      <c r="A458" t="s">
        <v>5190</v>
      </c>
      <c r="B458" t="s">
        <v>211</v>
      </c>
      <c r="C458">
        <v>14</v>
      </c>
      <c r="D458">
        <v>0</v>
      </c>
      <c r="E458" t="s">
        <v>5191</v>
      </c>
      <c r="F458" t="s">
        <v>5192</v>
      </c>
      <c r="G458" t="s">
        <v>4875</v>
      </c>
      <c r="H458">
        <v>8</v>
      </c>
      <c r="I458" t="s">
        <v>4858</v>
      </c>
      <c r="J458" t="s">
        <v>4865</v>
      </c>
      <c r="K458" t="s">
        <v>4860</v>
      </c>
    </row>
    <row r="459" spans="1:11" x14ac:dyDescent="0.35">
      <c r="A459" t="s">
        <v>5193</v>
      </c>
      <c r="B459" t="s">
        <v>293</v>
      </c>
      <c r="C459">
        <v>29</v>
      </c>
      <c r="D459">
        <v>0</v>
      </c>
      <c r="E459" t="s">
        <v>5194</v>
      </c>
      <c r="F459" t="s">
        <v>4857</v>
      </c>
      <c r="G459">
        <f>-66 -88 -99</f>
        <v>-253</v>
      </c>
      <c r="H459">
        <v>29</v>
      </c>
      <c r="I459" t="s">
        <v>4862</v>
      </c>
      <c r="J459" t="s">
        <v>4859</v>
      </c>
      <c r="K459" t="s">
        <v>4860</v>
      </c>
    </row>
    <row r="460" spans="1:11" x14ac:dyDescent="0.35">
      <c r="A460" t="s">
        <v>5195</v>
      </c>
      <c r="B460" t="s">
        <v>293</v>
      </c>
      <c r="C460">
        <v>29</v>
      </c>
      <c r="D460">
        <v>0</v>
      </c>
      <c r="E460" t="s">
        <v>5196</v>
      </c>
      <c r="F460" t="s">
        <v>4857</v>
      </c>
      <c r="G460">
        <f>-66 -88 -99</f>
        <v>-253</v>
      </c>
      <c r="H460">
        <v>29</v>
      </c>
      <c r="I460" t="s">
        <v>4862</v>
      </c>
      <c r="J460" t="s">
        <v>4859</v>
      </c>
      <c r="K460" t="s">
        <v>4860</v>
      </c>
    </row>
    <row r="461" spans="1:11" x14ac:dyDescent="0.35">
      <c r="A461" t="s">
        <v>5197</v>
      </c>
      <c r="B461" t="s">
        <v>211</v>
      </c>
      <c r="C461">
        <v>9</v>
      </c>
      <c r="D461">
        <v>0</v>
      </c>
      <c r="F461" t="s">
        <v>4857</v>
      </c>
      <c r="G461" t="s">
        <v>4875</v>
      </c>
      <c r="H461">
        <v>8</v>
      </c>
      <c r="I461" t="s">
        <v>4858</v>
      </c>
      <c r="J461" t="s">
        <v>4865</v>
      </c>
      <c r="K461" t="s">
        <v>4860</v>
      </c>
    </row>
    <row r="462" spans="1:11" x14ac:dyDescent="0.35">
      <c r="A462" t="s">
        <v>5198</v>
      </c>
      <c r="B462" t="s">
        <v>211</v>
      </c>
      <c r="C462">
        <v>9</v>
      </c>
      <c r="D462">
        <v>0</v>
      </c>
      <c r="F462" t="s">
        <v>4857</v>
      </c>
      <c r="G462" t="s">
        <v>4875</v>
      </c>
      <c r="H462">
        <v>8</v>
      </c>
      <c r="I462" t="s">
        <v>4858</v>
      </c>
      <c r="J462" t="s">
        <v>4865</v>
      </c>
      <c r="K462" t="s">
        <v>4860</v>
      </c>
    </row>
    <row r="463" spans="1:11" x14ac:dyDescent="0.35">
      <c r="A463" t="s">
        <v>5199</v>
      </c>
      <c r="B463" t="s">
        <v>211</v>
      </c>
      <c r="C463">
        <v>9</v>
      </c>
      <c r="D463">
        <v>0</v>
      </c>
      <c r="F463" t="s">
        <v>4857</v>
      </c>
      <c r="G463" t="s">
        <v>4875</v>
      </c>
      <c r="H463">
        <v>8</v>
      </c>
      <c r="I463" t="s">
        <v>4858</v>
      </c>
      <c r="J463" t="s">
        <v>4859</v>
      </c>
      <c r="K463" t="s">
        <v>4860</v>
      </c>
    </row>
    <row r="464" spans="1:11" x14ac:dyDescent="0.35">
      <c r="A464" t="s">
        <v>5200</v>
      </c>
      <c r="B464" t="s">
        <v>211</v>
      </c>
      <c r="C464">
        <v>40</v>
      </c>
      <c r="D464">
        <v>0</v>
      </c>
      <c r="E464" t="s">
        <v>5201</v>
      </c>
      <c r="F464" t="s">
        <v>5202</v>
      </c>
      <c r="G464" t="s">
        <v>4875</v>
      </c>
      <c r="H464">
        <v>8</v>
      </c>
      <c r="I464" t="s">
        <v>4858</v>
      </c>
      <c r="J464" t="s">
        <v>4865</v>
      </c>
      <c r="K464" t="s">
        <v>4860</v>
      </c>
    </row>
    <row r="465" spans="1:11" x14ac:dyDescent="0.35">
      <c r="A465" t="s">
        <v>5203</v>
      </c>
      <c r="B465" t="s">
        <v>211</v>
      </c>
      <c r="C465">
        <v>40</v>
      </c>
      <c r="D465">
        <v>0</v>
      </c>
      <c r="E465" t="s">
        <v>5204</v>
      </c>
      <c r="F465" t="s">
        <v>5205</v>
      </c>
      <c r="G465" t="s">
        <v>4875</v>
      </c>
      <c r="H465">
        <v>8</v>
      </c>
      <c r="I465" t="s">
        <v>4858</v>
      </c>
      <c r="J465" t="s">
        <v>4865</v>
      </c>
      <c r="K465" t="s">
        <v>4860</v>
      </c>
    </row>
    <row r="466" spans="1:11" x14ac:dyDescent="0.35">
      <c r="A466" t="s">
        <v>5206</v>
      </c>
      <c r="B466" t="s">
        <v>211</v>
      </c>
      <c r="C466">
        <v>40</v>
      </c>
      <c r="D466">
        <v>0</v>
      </c>
      <c r="E466" t="s">
        <v>5207</v>
      </c>
      <c r="F466" t="s">
        <v>5202</v>
      </c>
      <c r="G466" t="s">
        <v>4875</v>
      </c>
      <c r="H466">
        <v>8</v>
      </c>
      <c r="I466" t="s">
        <v>4858</v>
      </c>
      <c r="J466" t="s">
        <v>4865</v>
      </c>
      <c r="K466" t="s">
        <v>4860</v>
      </c>
    </row>
    <row r="467" spans="1:11" x14ac:dyDescent="0.35">
      <c r="A467" t="s">
        <v>5208</v>
      </c>
      <c r="B467" t="s">
        <v>211</v>
      </c>
      <c r="C467">
        <v>30</v>
      </c>
      <c r="D467">
        <v>0</v>
      </c>
      <c r="E467" t="s">
        <v>5209</v>
      </c>
      <c r="F467" t="s">
        <v>5210</v>
      </c>
      <c r="G467" t="s">
        <v>4875</v>
      </c>
      <c r="H467">
        <v>8</v>
      </c>
      <c r="I467" t="s">
        <v>4858</v>
      </c>
      <c r="J467" t="s">
        <v>4865</v>
      </c>
      <c r="K467" t="s">
        <v>4860</v>
      </c>
    </row>
    <row r="468" spans="1:11" x14ac:dyDescent="0.35">
      <c r="A468" t="s">
        <v>5211</v>
      </c>
      <c r="B468" t="s">
        <v>211</v>
      </c>
      <c r="C468">
        <v>40</v>
      </c>
      <c r="D468">
        <v>0</v>
      </c>
      <c r="E468" t="s">
        <v>5212</v>
      </c>
      <c r="F468" t="s">
        <v>5213</v>
      </c>
      <c r="G468" t="s">
        <v>4875</v>
      </c>
      <c r="H468">
        <v>8</v>
      </c>
      <c r="I468" t="s">
        <v>4858</v>
      </c>
      <c r="J468" t="s">
        <v>4865</v>
      </c>
      <c r="K468" t="s">
        <v>4860</v>
      </c>
    </row>
    <row r="469" spans="1:11" x14ac:dyDescent="0.35">
      <c r="A469" t="s">
        <v>5214</v>
      </c>
      <c r="B469" t="s">
        <v>211</v>
      </c>
      <c r="C469">
        <v>40</v>
      </c>
      <c r="D469">
        <v>0</v>
      </c>
      <c r="E469" t="s">
        <v>5212</v>
      </c>
      <c r="F469" t="s">
        <v>5215</v>
      </c>
      <c r="G469" t="s">
        <v>4875</v>
      </c>
      <c r="H469">
        <v>8</v>
      </c>
      <c r="I469" t="s">
        <v>4858</v>
      </c>
      <c r="J469" t="s">
        <v>4865</v>
      </c>
      <c r="K469" t="s">
        <v>4860</v>
      </c>
    </row>
    <row r="470" spans="1:11" x14ac:dyDescent="0.35">
      <c r="A470" t="s">
        <v>5216</v>
      </c>
      <c r="B470" t="s">
        <v>211</v>
      </c>
      <c r="C470">
        <v>40</v>
      </c>
      <c r="D470">
        <v>0</v>
      </c>
      <c r="E470" t="s">
        <v>5217</v>
      </c>
      <c r="F470" t="s">
        <v>5218</v>
      </c>
      <c r="G470" t="s">
        <v>4875</v>
      </c>
      <c r="H470">
        <v>8</v>
      </c>
      <c r="I470" t="s">
        <v>4858</v>
      </c>
      <c r="J470" t="s">
        <v>4865</v>
      </c>
      <c r="K470" t="s">
        <v>4860</v>
      </c>
    </row>
    <row r="471" spans="1:11" x14ac:dyDescent="0.35">
      <c r="A471" t="s">
        <v>5219</v>
      </c>
      <c r="B471" t="s">
        <v>211</v>
      </c>
      <c r="C471">
        <v>9</v>
      </c>
      <c r="D471">
        <v>0</v>
      </c>
      <c r="E471" t="s">
        <v>5220</v>
      </c>
      <c r="F471" t="s">
        <v>5221</v>
      </c>
      <c r="G471" t="s">
        <v>4875</v>
      </c>
      <c r="H471">
        <v>8</v>
      </c>
      <c r="I471" t="s">
        <v>4858</v>
      </c>
      <c r="J471" t="s">
        <v>4865</v>
      </c>
      <c r="K471" t="s">
        <v>4860</v>
      </c>
    </row>
    <row r="472" spans="1:11" x14ac:dyDescent="0.35">
      <c r="A472" t="s">
        <v>5222</v>
      </c>
      <c r="B472" t="s">
        <v>211</v>
      </c>
      <c r="C472">
        <v>9</v>
      </c>
      <c r="D472">
        <v>0</v>
      </c>
      <c r="E472" t="s">
        <v>5223</v>
      </c>
      <c r="F472" t="s">
        <v>5221</v>
      </c>
      <c r="G472" t="s">
        <v>4875</v>
      </c>
      <c r="H472">
        <v>8</v>
      </c>
      <c r="I472" t="s">
        <v>4858</v>
      </c>
      <c r="J472" t="s">
        <v>4865</v>
      </c>
      <c r="K472" t="s">
        <v>4860</v>
      </c>
    </row>
    <row r="473" spans="1:11" x14ac:dyDescent="0.35">
      <c r="A473" t="s">
        <v>5224</v>
      </c>
      <c r="B473" t="s">
        <v>211</v>
      </c>
      <c r="C473">
        <v>9</v>
      </c>
      <c r="D473">
        <v>0</v>
      </c>
      <c r="E473" t="s">
        <v>5220</v>
      </c>
      <c r="F473" t="s">
        <v>5221</v>
      </c>
      <c r="G473" t="s">
        <v>4875</v>
      </c>
      <c r="H473">
        <v>8</v>
      </c>
      <c r="I473" t="s">
        <v>4858</v>
      </c>
      <c r="J473" t="s">
        <v>4865</v>
      </c>
      <c r="K473" t="s">
        <v>4860</v>
      </c>
    </row>
    <row r="474" spans="1:11" x14ac:dyDescent="0.35">
      <c r="A474" t="s">
        <v>5225</v>
      </c>
      <c r="B474" t="s">
        <v>211</v>
      </c>
      <c r="C474">
        <v>11</v>
      </c>
      <c r="D474">
        <v>0</v>
      </c>
      <c r="E474" t="s">
        <v>5226</v>
      </c>
      <c r="F474" t="s">
        <v>5227</v>
      </c>
      <c r="G474" t="s">
        <v>4875</v>
      </c>
      <c r="H474">
        <v>8</v>
      </c>
      <c r="I474" t="s">
        <v>4858</v>
      </c>
      <c r="J474" t="s">
        <v>4865</v>
      </c>
      <c r="K474" t="s">
        <v>4860</v>
      </c>
    </row>
    <row r="475" spans="1:11" x14ac:dyDescent="0.35">
      <c r="A475" t="s">
        <v>5228</v>
      </c>
      <c r="B475" t="s">
        <v>211</v>
      </c>
      <c r="C475">
        <v>11</v>
      </c>
      <c r="D475">
        <v>0</v>
      </c>
      <c r="E475" t="s">
        <v>5229</v>
      </c>
      <c r="F475" t="s">
        <v>5227</v>
      </c>
      <c r="G475" t="s">
        <v>4875</v>
      </c>
      <c r="H475">
        <v>8</v>
      </c>
      <c r="I475" t="s">
        <v>4858</v>
      </c>
      <c r="J475" t="s">
        <v>4865</v>
      </c>
      <c r="K475" t="s">
        <v>4860</v>
      </c>
    </row>
    <row r="476" spans="1:11" x14ac:dyDescent="0.35">
      <c r="A476" t="s">
        <v>5230</v>
      </c>
      <c r="B476" t="s">
        <v>211</v>
      </c>
      <c r="C476">
        <v>11</v>
      </c>
      <c r="D476">
        <v>0</v>
      </c>
      <c r="E476" t="s">
        <v>5231</v>
      </c>
      <c r="F476" t="s">
        <v>5227</v>
      </c>
      <c r="G476" t="s">
        <v>4875</v>
      </c>
      <c r="H476">
        <v>8</v>
      </c>
      <c r="I476" t="s">
        <v>4858</v>
      </c>
      <c r="J476" t="s">
        <v>4865</v>
      </c>
      <c r="K476" t="s">
        <v>4860</v>
      </c>
    </row>
    <row r="477" spans="1:11" x14ac:dyDescent="0.35">
      <c r="A477" t="s">
        <v>5232</v>
      </c>
      <c r="B477" t="s">
        <v>211</v>
      </c>
      <c r="C477">
        <v>11</v>
      </c>
      <c r="D477">
        <v>0</v>
      </c>
      <c r="E477" t="s">
        <v>5233</v>
      </c>
      <c r="F477" t="s">
        <v>5227</v>
      </c>
      <c r="G477" t="s">
        <v>4875</v>
      </c>
      <c r="H477">
        <v>8</v>
      </c>
      <c r="I477" t="s">
        <v>4858</v>
      </c>
      <c r="J477" t="s">
        <v>4865</v>
      </c>
      <c r="K477" t="s">
        <v>4860</v>
      </c>
    </row>
    <row r="478" spans="1:11" x14ac:dyDescent="0.35">
      <c r="A478" t="s">
        <v>5234</v>
      </c>
      <c r="B478" t="s">
        <v>211</v>
      </c>
      <c r="C478">
        <v>11</v>
      </c>
      <c r="D478">
        <v>0</v>
      </c>
      <c r="E478" t="s">
        <v>5235</v>
      </c>
      <c r="F478" t="s">
        <v>5236</v>
      </c>
      <c r="G478" t="s">
        <v>4875</v>
      </c>
      <c r="H478">
        <v>8</v>
      </c>
      <c r="I478" t="s">
        <v>4858</v>
      </c>
      <c r="J478" t="s">
        <v>4865</v>
      </c>
      <c r="K478" t="s">
        <v>4860</v>
      </c>
    </row>
    <row r="479" spans="1:11" x14ac:dyDescent="0.35">
      <c r="A479" t="s">
        <v>5237</v>
      </c>
      <c r="B479" t="s">
        <v>211</v>
      </c>
      <c r="C479">
        <v>11</v>
      </c>
      <c r="D479">
        <v>0</v>
      </c>
      <c r="E479" t="s">
        <v>5238</v>
      </c>
      <c r="F479" t="s">
        <v>5236</v>
      </c>
      <c r="G479" t="s">
        <v>4875</v>
      </c>
      <c r="H479">
        <v>8</v>
      </c>
      <c r="I479" t="s">
        <v>4858</v>
      </c>
      <c r="J479" t="s">
        <v>4865</v>
      </c>
      <c r="K479" t="s">
        <v>4860</v>
      </c>
    </row>
    <row r="480" spans="1:11" x14ac:dyDescent="0.35">
      <c r="A480" t="s">
        <v>5239</v>
      </c>
      <c r="B480" t="s">
        <v>211</v>
      </c>
      <c r="C480">
        <v>17</v>
      </c>
      <c r="D480">
        <v>0</v>
      </c>
      <c r="E480" t="s">
        <v>5240</v>
      </c>
      <c r="F480" t="s">
        <v>4878</v>
      </c>
      <c r="G480" t="s">
        <v>4875</v>
      </c>
      <c r="H480">
        <v>8</v>
      </c>
      <c r="I480" t="s">
        <v>4858</v>
      </c>
      <c r="J480" t="s">
        <v>4865</v>
      </c>
      <c r="K480" t="s">
        <v>4860</v>
      </c>
    </row>
    <row r="481" spans="1:11" x14ac:dyDescent="0.35">
      <c r="A481" t="s">
        <v>5241</v>
      </c>
      <c r="B481" t="s">
        <v>211</v>
      </c>
      <c r="C481">
        <v>17</v>
      </c>
      <c r="D481">
        <v>0</v>
      </c>
      <c r="E481" t="s">
        <v>5242</v>
      </c>
      <c r="F481" t="s">
        <v>4878</v>
      </c>
      <c r="G481" t="s">
        <v>4875</v>
      </c>
      <c r="H481">
        <v>8</v>
      </c>
      <c r="I481" t="s">
        <v>4858</v>
      </c>
      <c r="J481" t="s">
        <v>4865</v>
      </c>
      <c r="K481" t="s">
        <v>4860</v>
      </c>
    </row>
    <row r="482" spans="1:11" x14ac:dyDescent="0.35">
      <c r="A482" t="s">
        <v>5243</v>
      </c>
      <c r="B482" t="s">
        <v>211</v>
      </c>
      <c r="C482">
        <v>17</v>
      </c>
      <c r="D482">
        <v>0</v>
      </c>
      <c r="E482" t="s">
        <v>5244</v>
      </c>
      <c r="F482" t="s">
        <v>5245</v>
      </c>
      <c r="G482" t="s">
        <v>4875</v>
      </c>
      <c r="H482">
        <v>8</v>
      </c>
      <c r="I482" t="s">
        <v>4858</v>
      </c>
      <c r="J482" t="s">
        <v>4865</v>
      </c>
      <c r="K482" t="s">
        <v>4860</v>
      </c>
    </row>
    <row r="483" spans="1:11" x14ac:dyDescent="0.35">
      <c r="A483" t="s">
        <v>5246</v>
      </c>
      <c r="B483" t="s">
        <v>211</v>
      </c>
      <c r="C483">
        <v>19</v>
      </c>
      <c r="D483">
        <v>0</v>
      </c>
      <c r="E483" t="s">
        <v>5247</v>
      </c>
      <c r="F483" t="s">
        <v>5248</v>
      </c>
      <c r="G483" t="s">
        <v>4875</v>
      </c>
      <c r="H483">
        <v>8</v>
      </c>
      <c r="I483" t="s">
        <v>4858</v>
      </c>
      <c r="J483" t="s">
        <v>4865</v>
      </c>
      <c r="K483" t="s">
        <v>4860</v>
      </c>
    </row>
    <row r="484" spans="1:11" x14ac:dyDescent="0.35">
      <c r="A484" t="s">
        <v>5249</v>
      </c>
      <c r="B484" t="s">
        <v>211</v>
      </c>
      <c r="C484">
        <v>19</v>
      </c>
      <c r="D484">
        <v>0</v>
      </c>
      <c r="E484" t="s">
        <v>5250</v>
      </c>
      <c r="F484" t="s">
        <v>5251</v>
      </c>
      <c r="G484" t="s">
        <v>4875</v>
      </c>
      <c r="H484">
        <v>8</v>
      </c>
      <c r="I484" t="s">
        <v>4858</v>
      </c>
      <c r="J484" t="s">
        <v>4865</v>
      </c>
      <c r="K484" t="s">
        <v>4860</v>
      </c>
    </row>
    <row r="485" spans="1:11" x14ac:dyDescent="0.35">
      <c r="A485" t="s">
        <v>5252</v>
      </c>
      <c r="B485" t="s">
        <v>211</v>
      </c>
      <c r="C485">
        <v>17</v>
      </c>
      <c r="D485">
        <v>0</v>
      </c>
      <c r="E485" t="s">
        <v>5253</v>
      </c>
      <c r="F485" t="s">
        <v>5254</v>
      </c>
      <c r="G485" t="s">
        <v>4875</v>
      </c>
      <c r="H485">
        <v>8</v>
      </c>
      <c r="I485" t="s">
        <v>4858</v>
      </c>
      <c r="J485" t="s">
        <v>4865</v>
      </c>
      <c r="K485" t="s">
        <v>4860</v>
      </c>
    </row>
    <row r="486" spans="1:11" x14ac:dyDescent="0.35">
      <c r="A486" t="s">
        <v>5255</v>
      </c>
      <c r="B486" t="s">
        <v>211</v>
      </c>
      <c r="C486">
        <v>17</v>
      </c>
      <c r="D486">
        <v>0</v>
      </c>
      <c r="E486" t="s">
        <v>5256</v>
      </c>
      <c r="F486" t="s">
        <v>5254</v>
      </c>
      <c r="G486" t="s">
        <v>4875</v>
      </c>
      <c r="H486">
        <v>8</v>
      </c>
      <c r="I486" t="s">
        <v>4858</v>
      </c>
      <c r="J486" t="s">
        <v>4865</v>
      </c>
      <c r="K486" t="s">
        <v>4860</v>
      </c>
    </row>
    <row r="487" spans="1:11" x14ac:dyDescent="0.35">
      <c r="A487" t="s">
        <v>5257</v>
      </c>
      <c r="B487" t="s">
        <v>211</v>
      </c>
      <c r="C487">
        <v>9</v>
      </c>
      <c r="D487">
        <v>0</v>
      </c>
      <c r="F487" t="s">
        <v>4857</v>
      </c>
      <c r="G487" t="s">
        <v>4875</v>
      </c>
      <c r="H487">
        <v>8</v>
      </c>
      <c r="I487" t="s">
        <v>4858</v>
      </c>
      <c r="J487" t="s">
        <v>4865</v>
      </c>
      <c r="K487" t="s">
        <v>4860</v>
      </c>
    </row>
    <row r="488" spans="1:11" x14ac:dyDescent="0.35">
      <c r="A488" t="s">
        <v>5258</v>
      </c>
      <c r="B488" t="s">
        <v>211</v>
      </c>
      <c r="C488">
        <v>9</v>
      </c>
      <c r="D488">
        <v>0</v>
      </c>
      <c r="F488" t="s">
        <v>4857</v>
      </c>
      <c r="G488" t="s">
        <v>4875</v>
      </c>
      <c r="H488">
        <v>8</v>
      </c>
      <c r="I488" t="s">
        <v>4858</v>
      </c>
      <c r="J488" t="s">
        <v>4865</v>
      </c>
      <c r="K488" t="s">
        <v>4860</v>
      </c>
    </row>
    <row r="489" spans="1:11" x14ac:dyDescent="0.35">
      <c r="A489" t="s">
        <v>5259</v>
      </c>
      <c r="B489" t="s">
        <v>211</v>
      </c>
      <c r="C489">
        <v>9</v>
      </c>
      <c r="D489">
        <v>2</v>
      </c>
      <c r="F489" t="s">
        <v>4857</v>
      </c>
      <c r="G489" t="s">
        <v>4880</v>
      </c>
      <c r="H489">
        <v>8</v>
      </c>
      <c r="I489" t="s">
        <v>4858</v>
      </c>
      <c r="J489" t="s">
        <v>4865</v>
      </c>
      <c r="K489" t="s">
        <v>4860</v>
      </c>
    </row>
    <row r="490" spans="1:11" x14ac:dyDescent="0.35">
      <c r="A490" t="s">
        <v>5260</v>
      </c>
      <c r="B490" t="s">
        <v>211</v>
      </c>
      <c r="C490">
        <v>9</v>
      </c>
      <c r="D490">
        <v>0</v>
      </c>
      <c r="F490" t="s">
        <v>4857</v>
      </c>
      <c r="G490" t="s">
        <v>4875</v>
      </c>
      <c r="H490">
        <v>8</v>
      </c>
      <c r="I490" t="s">
        <v>4858</v>
      </c>
      <c r="J490" t="s">
        <v>4859</v>
      </c>
      <c r="K490" t="s">
        <v>4860</v>
      </c>
    </row>
    <row r="491" spans="1:11" x14ac:dyDescent="0.35">
      <c r="A491" t="s">
        <v>5261</v>
      </c>
      <c r="B491" t="s">
        <v>211</v>
      </c>
      <c r="C491">
        <v>9</v>
      </c>
      <c r="D491">
        <v>0</v>
      </c>
      <c r="F491" t="s">
        <v>4857</v>
      </c>
      <c r="G491" t="s">
        <v>4875</v>
      </c>
      <c r="H491">
        <v>8</v>
      </c>
      <c r="I491" t="s">
        <v>4858</v>
      </c>
      <c r="J491" t="s">
        <v>4859</v>
      </c>
      <c r="K491" t="s">
        <v>4860</v>
      </c>
    </row>
    <row r="492" spans="1:11" x14ac:dyDescent="0.35">
      <c r="A492" t="s">
        <v>5262</v>
      </c>
      <c r="B492" t="s">
        <v>211</v>
      </c>
      <c r="C492">
        <v>18</v>
      </c>
      <c r="D492">
        <v>0</v>
      </c>
      <c r="E492" t="s">
        <v>5263</v>
      </c>
      <c r="F492" t="s">
        <v>5254</v>
      </c>
      <c r="G492" t="s">
        <v>4875</v>
      </c>
      <c r="H492">
        <v>8</v>
      </c>
      <c r="I492" t="s">
        <v>4858</v>
      </c>
      <c r="J492" t="s">
        <v>4865</v>
      </c>
      <c r="K492" t="s">
        <v>4860</v>
      </c>
    </row>
    <row r="493" spans="1:11" x14ac:dyDescent="0.35">
      <c r="A493" t="s">
        <v>5264</v>
      </c>
      <c r="B493" t="s">
        <v>211</v>
      </c>
      <c r="C493">
        <v>18</v>
      </c>
      <c r="D493">
        <v>0</v>
      </c>
      <c r="E493" t="s">
        <v>5265</v>
      </c>
      <c r="F493" t="s">
        <v>5254</v>
      </c>
      <c r="G493" t="s">
        <v>4875</v>
      </c>
      <c r="H493">
        <v>8</v>
      </c>
      <c r="I493" t="s">
        <v>4858</v>
      </c>
      <c r="J493" t="s">
        <v>4865</v>
      </c>
      <c r="K493" t="s">
        <v>4860</v>
      </c>
    </row>
    <row r="494" spans="1:11" x14ac:dyDescent="0.35">
      <c r="A494" t="s">
        <v>5266</v>
      </c>
      <c r="B494" t="s">
        <v>211</v>
      </c>
      <c r="C494">
        <v>18</v>
      </c>
      <c r="D494">
        <v>0</v>
      </c>
      <c r="E494" t="s">
        <v>5267</v>
      </c>
      <c r="F494" t="s">
        <v>5248</v>
      </c>
      <c r="G494" t="s">
        <v>4875</v>
      </c>
      <c r="H494">
        <v>8</v>
      </c>
      <c r="I494" t="s">
        <v>4858</v>
      </c>
      <c r="J494" t="s">
        <v>4865</v>
      </c>
      <c r="K494" t="s">
        <v>4860</v>
      </c>
    </row>
    <row r="495" spans="1:11" x14ac:dyDescent="0.35">
      <c r="A495" t="s">
        <v>5268</v>
      </c>
      <c r="B495" t="s">
        <v>211</v>
      </c>
      <c r="C495">
        <v>18</v>
      </c>
      <c r="D495">
        <v>0</v>
      </c>
      <c r="E495" t="s">
        <v>5269</v>
      </c>
      <c r="F495" t="s">
        <v>5248</v>
      </c>
      <c r="G495" t="s">
        <v>4875</v>
      </c>
      <c r="H495">
        <v>8</v>
      </c>
      <c r="I495" t="s">
        <v>4858</v>
      </c>
      <c r="J495" t="s">
        <v>4865</v>
      </c>
      <c r="K495" t="s">
        <v>4860</v>
      </c>
    </row>
    <row r="496" spans="1:11" x14ac:dyDescent="0.35">
      <c r="A496" t="s">
        <v>5270</v>
      </c>
      <c r="B496" t="s">
        <v>211</v>
      </c>
      <c r="C496">
        <v>18</v>
      </c>
      <c r="D496">
        <v>0</v>
      </c>
      <c r="E496" t="s">
        <v>5271</v>
      </c>
      <c r="F496" t="s">
        <v>5248</v>
      </c>
      <c r="G496" t="s">
        <v>4875</v>
      </c>
      <c r="H496">
        <v>8</v>
      </c>
      <c r="I496" t="s">
        <v>4858</v>
      </c>
      <c r="J496" t="s">
        <v>4865</v>
      </c>
      <c r="K496" t="s">
        <v>4860</v>
      </c>
    </row>
    <row r="497" spans="1:11" x14ac:dyDescent="0.35">
      <c r="A497" t="s">
        <v>5272</v>
      </c>
      <c r="B497" t="s">
        <v>211</v>
      </c>
      <c r="C497">
        <v>18</v>
      </c>
      <c r="D497">
        <v>0</v>
      </c>
      <c r="E497" t="s">
        <v>5271</v>
      </c>
      <c r="F497" t="s">
        <v>5273</v>
      </c>
      <c r="G497" t="s">
        <v>4875</v>
      </c>
      <c r="H497">
        <v>8</v>
      </c>
      <c r="I497" t="s">
        <v>4858</v>
      </c>
      <c r="J497" t="s">
        <v>4865</v>
      </c>
      <c r="K497" t="s">
        <v>4860</v>
      </c>
    </row>
    <row r="498" spans="1:11" x14ac:dyDescent="0.35">
      <c r="A498" t="s">
        <v>5274</v>
      </c>
      <c r="B498" t="s">
        <v>211</v>
      </c>
      <c r="C498">
        <v>9</v>
      </c>
      <c r="D498">
        <v>0</v>
      </c>
      <c r="F498" t="s">
        <v>4857</v>
      </c>
      <c r="G498" t="s">
        <v>4875</v>
      </c>
      <c r="H498">
        <v>8</v>
      </c>
      <c r="I498" t="s">
        <v>4858</v>
      </c>
      <c r="J498" t="s">
        <v>4865</v>
      </c>
      <c r="K498" t="s">
        <v>4860</v>
      </c>
    </row>
    <row r="499" spans="1:11" x14ac:dyDescent="0.35">
      <c r="A499" t="s">
        <v>5275</v>
      </c>
      <c r="B499" t="s">
        <v>211</v>
      </c>
      <c r="C499">
        <v>9</v>
      </c>
      <c r="D499">
        <v>2</v>
      </c>
      <c r="F499" t="s">
        <v>4857</v>
      </c>
      <c r="G499" t="s">
        <v>4880</v>
      </c>
      <c r="H499">
        <v>8</v>
      </c>
      <c r="I499" t="s">
        <v>4858</v>
      </c>
      <c r="J499" t="s">
        <v>4865</v>
      </c>
      <c r="K499" t="s">
        <v>4860</v>
      </c>
    </row>
    <row r="500" spans="1:11" x14ac:dyDescent="0.35">
      <c r="A500" t="s">
        <v>5276</v>
      </c>
      <c r="B500" t="s">
        <v>211</v>
      </c>
      <c r="C500">
        <v>9</v>
      </c>
      <c r="D500">
        <v>0</v>
      </c>
      <c r="F500" t="s">
        <v>4857</v>
      </c>
      <c r="G500" t="s">
        <v>4875</v>
      </c>
      <c r="H500">
        <v>8</v>
      </c>
      <c r="I500" t="s">
        <v>4858</v>
      </c>
      <c r="J500" t="s">
        <v>4865</v>
      </c>
      <c r="K500" t="s">
        <v>4860</v>
      </c>
    </row>
    <row r="501" spans="1:11" x14ac:dyDescent="0.35">
      <c r="A501" t="s">
        <v>5277</v>
      </c>
      <c r="B501" t="s">
        <v>211</v>
      </c>
      <c r="C501">
        <v>9</v>
      </c>
      <c r="D501">
        <v>0</v>
      </c>
      <c r="F501" t="s">
        <v>4857</v>
      </c>
      <c r="G501" t="s">
        <v>4875</v>
      </c>
      <c r="H501">
        <v>8</v>
      </c>
      <c r="I501" t="s">
        <v>4858</v>
      </c>
      <c r="J501" t="s">
        <v>4865</v>
      </c>
      <c r="K501" t="s">
        <v>4860</v>
      </c>
    </row>
    <row r="502" spans="1:11" x14ac:dyDescent="0.35">
      <c r="A502" t="s">
        <v>5278</v>
      </c>
      <c r="B502" t="s">
        <v>211</v>
      </c>
      <c r="C502">
        <v>9</v>
      </c>
      <c r="D502">
        <v>2</v>
      </c>
      <c r="F502" t="s">
        <v>4857</v>
      </c>
      <c r="G502" t="s">
        <v>4880</v>
      </c>
      <c r="H502">
        <v>8</v>
      </c>
      <c r="I502" t="s">
        <v>4858</v>
      </c>
      <c r="J502" t="s">
        <v>4865</v>
      </c>
      <c r="K502" t="s">
        <v>4860</v>
      </c>
    </row>
    <row r="503" spans="1:11" x14ac:dyDescent="0.35">
      <c r="A503" t="s">
        <v>5279</v>
      </c>
      <c r="B503" t="s">
        <v>211</v>
      </c>
      <c r="C503">
        <v>9</v>
      </c>
      <c r="D503">
        <v>2</v>
      </c>
      <c r="F503" t="s">
        <v>4857</v>
      </c>
      <c r="G503" t="s">
        <v>4880</v>
      </c>
      <c r="H503">
        <v>8</v>
      </c>
      <c r="I503" t="s">
        <v>4858</v>
      </c>
      <c r="J503" t="s">
        <v>4865</v>
      </c>
      <c r="K503" t="s">
        <v>4860</v>
      </c>
    </row>
    <row r="504" spans="1:11" x14ac:dyDescent="0.35">
      <c r="A504" t="s">
        <v>5280</v>
      </c>
      <c r="B504" t="s">
        <v>211</v>
      </c>
      <c r="C504">
        <v>9</v>
      </c>
      <c r="D504">
        <v>0</v>
      </c>
      <c r="F504" t="s">
        <v>4857</v>
      </c>
      <c r="G504" t="s">
        <v>4875</v>
      </c>
      <c r="H504">
        <v>8</v>
      </c>
      <c r="I504" t="s">
        <v>4858</v>
      </c>
      <c r="J504" t="s">
        <v>4865</v>
      </c>
      <c r="K504" t="s">
        <v>4860</v>
      </c>
    </row>
    <row r="505" spans="1:11" x14ac:dyDescent="0.35">
      <c r="A505" t="s">
        <v>5281</v>
      </c>
      <c r="B505" t="s">
        <v>211</v>
      </c>
      <c r="C505">
        <v>9</v>
      </c>
      <c r="D505">
        <v>0</v>
      </c>
      <c r="F505" t="s">
        <v>4857</v>
      </c>
      <c r="G505" t="s">
        <v>4875</v>
      </c>
      <c r="H505">
        <v>8</v>
      </c>
      <c r="I505" t="s">
        <v>4858</v>
      </c>
      <c r="J505" t="s">
        <v>4865</v>
      </c>
      <c r="K505" t="s">
        <v>4860</v>
      </c>
    </row>
    <row r="506" spans="1:11" x14ac:dyDescent="0.35">
      <c r="A506" t="s">
        <v>5282</v>
      </c>
      <c r="B506" t="s">
        <v>211</v>
      </c>
      <c r="C506">
        <v>9</v>
      </c>
      <c r="D506">
        <v>2</v>
      </c>
      <c r="F506" t="s">
        <v>4857</v>
      </c>
      <c r="G506" t="s">
        <v>4880</v>
      </c>
      <c r="H506">
        <v>8</v>
      </c>
      <c r="I506" t="s">
        <v>4858</v>
      </c>
      <c r="J506" t="s">
        <v>4865</v>
      </c>
      <c r="K506" t="s">
        <v>4860</v>
      </c>
    </row>
    <row r="507" spans="1:11" x14ac:dyDescent="0.35">
      <c r="A507" t="s">
        <v>5283</v>
      </c>
      <c r="B507" t="s">
        <v>211</v>
      </c>
      <c r="C507">
        <v>9</v>
      </c>
      <c r="D507">
        <v>0</v>
      </c>
      <c r="F507" t="s">
        <v>4857</v>
      </c>
      <c r="G507" t="s">
        <v>4875</v>
      </c>
      <c r="H507">
        <v>8</v>
      </c>
      <c r="I507" t="s">
        <v>4858</v>
      </c>
      <c r="J507" t="s">
        <v>4865</v>
      </c>
      <c r="K507" t="s">
        <v>4860</v>
      </c>
    </row>
    <row r="508" spans="1:11" x14ac:dyDescent="0.35">
      <c r="A508" t="s">
        <v>5284</v>
      </c>
      <c r="B508" t="s">
        <v>211</v>
      </c>
      <c r="C508">
        <v>9</v>
      </c>
      <c r="D508">
        <v>2</v>
      </c>
      <c r="F508" t="s">
        <v>4857</v>
      </c>
      <c r="G508" t="s">
        <v>4880</v>
      </c>
      <c r="H508">
        <v>8</v>
      </c>
      <c r="I508" t="s">
        <v>4858</v>
      </c>
      <c r="J508" t="s">
        <v>4865</v>
      </c>
      <c r="K508" t="s">
        <v>4860</v>
      </c>
    </row>
    <row r="509" spans="1:11" x14ac:dyDescent="0.35">
      <c r="A509" t="s">
        <v>5285</v>
      </c>
      <c r="B509" t="s">
        <v>211</v>
      </c>
      <c r="C509">
        <v>9</v>
      </c>
      <c r="D509">
        <v>2</v>
      </c>
      <c r="F509" t="s">
        <v>4857</v>
      </c>
      <c r="G509" t="s">
        <v>4880</v>
      </c>
      <c r="H509">
        <v>8</v>
      </c>
      <c r="I509" t="s">
        <v>4858</v>
      </c>
      <c r="J509" t="s">
        <v>4865</v>
      </c>
      <c r="K509" t="s">
        <v>4860</v>
      </c>
    </row>
    <row r="510" spans="1:11" x14ac:dyDescent="0.35">
      <c r="A510" t="s">
        <v>5286</v>
      </c>
      <c r="B510" t="s">
        <v>211</v>
      </c>
      <c r="C510">
        <v>9</v>
      </c>
      <c r="D510">
        <v>0</v>
      </c>
      <c r="F510" t="s">
        <v>4857</v>
      </c>
      <c r="G510" t="s">
        <v>4875</v>
      </c>
      <c r="H510">
        <v>8</v>
      </c>
      <c r="I510" t="s">
        <v>4858</v>
      </c>
      <c r="J510" t="s">
        <v>4865</v>
      </c>
      <c r="K510" t="s">
        <v>4860</v>
      </c>
    </row>
    <row r="511" spans="1:11" x14ac:dyDescent="0.35">
      <c r="A511" t="s">
        <v>5287</v>
      </c>
      <c r="B511" t="s">
        <v>211</v>
      </c>
      <c r="C511">
        <v>9</v>
      </c>
      <c r="D511">
        <v>2</v>
      </c>
      <c r="F511" t="s">
        <v>4857</v>
      </c>
      <c r="G511" t="s">
        <v>4880</v>
      </c>
      <c r="H511">
        <v>8</v>
      </c>
      <c r="I511" t="s">
        <v>4858</v>
      </c>
      <c r="J511" t="s">
        <v>4865</v>
      </c>
      <c r="K511" t="s">
        <v>4860</v>
      </c>
    </row>
    <row r="512" spans="1:11" x14ac:dyDescent="0.35">
      <c r="A512" t="s">
        <v>6128</v>
      </c>
      <c r="B512" t="s">
        <v>293</v>
      </c>
      <c r="C512">
        <v>13</v>
      </c>
      <c r="D512">
        <v>0</v>
      </c>
      <c r="E512" t="s">
        <v>5288</v>
      </c>
      <c r="F512" t="s">
        <v>4857</v>
      </c>
      <c r="G512">
        <f t="shared" ref="G512:G543" si="0">-66 -88 -99</f>
        <v>-253</v>
      </c>
      <c r="H512">
        <v>13</v>
      </c>
      <c r="I512" t="s">
        <v>4862</v>
      </c>
      <c r="J512" t="s">
        <v>4859</v>
      </c>
      <c r="K512" t="s">
        <v>4860</v>
      </c>
    </row>
    <row r="513" spans="1:11" x14ac:dyDescent="0.35">
      <c r="A513" t="s">
        <v>6129</v>
      </c>
      <c r="B513" t="s">
        <v>293</v>
      </c>
      <c r="C513">
        <v>13</v>
      </c>
      <c r="D513">
        <v>0</v>
      </c>
      <c r="E513" t="s">
        <v>5289</v>
      </c>
      <c r="F513" t="s">
        <v>4857</v>
      </c>
      <c r="G513">
        <f t="shared" si="0"/>
        <v>-253</v>
      </c>
      <c r="H513">
        <v>13</v>
      </c>
      <c r="I513" t="s">
        <v>4862</v>
      </c>
      <c r="J513" t="s">
        <v>4859</v>
      </c>
      <c r="K513" t="s">
        <v>4860</v>
      </c>
    </row>
    <row r="514" spans="1:11" x14ac:dyDescent="0.35">
      <c r="A514" t="s">
        <v>6130</v>
      </c>
      <c r="B514" t="s">
        <v>293</v>
      </c>
      <c r="C514">
        <v>13</v>
      </c>
      <c r="D514">
        <v>0</v>
      </c>
      <c r="E514" t="s">
        <v>5290</v>
      </c>
      <c r="F514" t="s">
        <v>4857</v>
      </c>
      <c r="G514">
        <f t="shared" si="0"/>
        <v>-253</v>
      </c>
      <c r="H514">
        <v>13</v>
      </c>
      <c r="I514" t="s">
        <v>4862</v>
      </c>
      <c r="J514" t="s">
        <v>4859</v>
      </c>
      <c r="K514" t="s">
        <v>4860</v>
      </c>
    </row>
    <row r="515" spans="1:11" x14ac:dyDescent="0.35">
      <c r="A515" t="s">
        <v>6131</v>
      </c>
      <c r="B515" t="s">
        <v>293</v>
      </c>
      <c r="C515">
        <v>3</v>
      </c>
      <c r="D515">
        <v>0</v>
      </c>
      <c r="E515" t="s">
        <v>5291</v>
      </c>
      <c r="F515" t="s">
        <v>4857</v>
      </c>
      <c r="G515">
        <f t="shared" si="0"/>
        <v>-253</v>
      </c>
      <c r="H515">
        <v>8</v>
      </c>
      <c r="I515" t="s">
        <v>4862</v>
      </c>
      <c r="J515" t="s">
        <v>4859</v>
      </c>
      <c r="K515" t="s">
        <v>4860</v>
      </c>
    </row>
    <row r="516" spans="1:11" x14ac:dyDescent="0.35">
      <c r="A516" t="s">
        <v>6132</v>
      </c>
      <c r="B516" t="s">
        <v>293</v>
      </c>
      <c r="C516">
        <v>13</v>
      </c>
      <c r="D516">
        <v>0</v>
      </c>
      <c r="E516" t="s">
        <v>5292</v>
      </c>
      <c r="F516" t="s">
        <v>4857</v>
      </c>
      <c r="G516">
        <f t="shared" si="0"/>
        <v>-253</v>
      </c>
      <c r="H516">
        <v>13</v>
      </c>
      <c r="I516" t="s">
        <v>4862</v>
      </c>
      <c r="J516" t="s">
        <v>4859</v>
      </c>
      <c r="K516" t="s">
        <v>4860</v>
      </c>
    </row>
    <row r="517" spans="1:11" x14ac:dyDescent="0.35">
      <c r="A517" t="s">
        <v>6133</v>
      </c>
      <c r="B517" t="s">
        <v>293</v>
      </c>
      <c r="C517">
        <v>13</v>
      </c>
      <c r="D517">
        <v>0</v>
      </c>
      <c r="E517" t="s">
        <v>5293</v>
      </c>
      <c r="F517" t="s">
        <v>4857</v>
      </c>
      <c r="G517">
        <f t="shared" si="0"/>
        <v>-253</v>
      </c>
      <c r="H517">
        <v>13</v>
      </c>
      <c r="I517" t="s">
        <v>4862</v>
      </c>
      <c r="J517" t="s">
        <v>4859</v>
      </c>
      <c r="K517" t="s">
        <v>4860</v>
      </c>
    </row>
    <row r="518" spans="1:11" x14ac:dyDescent="0.35">
      <c r="A518" t="s">
        <v>6134</v>
      </c>
      <c r="B518" t="s">
        <v>293</v>
      </c>
      <c r="C518">
        <v>13</v>
      </c>
      <c r="D518">
        <v>0</v>
      </c>
      <c r="E518" t="s">
        <v>5294</v>
      </c>
      <c r="F518" t="s">
        <v>4857</v>
      </c>
      <c r="G518">
        <f t="shared" si="0"/>
        <v>-253</v>
      </c>
      <c r="H518">
        <v>13</v>
      </c>
      <c r="I518" t="s">
        <v>4862</v>
      </c>
      <c r="J518" t="s">
        <v>4859</v>
      </c>
      <c r="K518" t="s">
        <v>4860</v>
      </c>
    </row>
    <row r="519" spans="1:11" x14ac:dyDescent="0.35">
      <c r="A519" t="s">
        <v>6135</v>
      </c>
      <c r="B519" t="s">
        <v>293</v>
      </c>
      <c r="C519">
        <v>13</v>
      </c>
      <c r="D519">
        <v>0</v>
      </c>
      <c r="E519" t="s">
        <v>5295</v>
      </c>
      <c r="F519" t="s">
        <v>4857</v>
      </c>
      <c r="G519">
        <f t="shared" si="0"/>
        <v>-253</v>
      </c>
      <c r="H519">
        <v>13</v>
      </c>
      <c r="I519" t="s">
        <v>4862</v>
      </c>
      <c r="J519" t="s">
        <v>4859</v>
      </c>
      <c r="K519" t="s">
        <v>4860</v>
      </c>
    </row>
    <row r="520" spans="1:11" x14ac:dyDescent="0.35">
      <c r="A520" t="s">
        <v>6136</v>
      </c>
      <c r="B520" t="s">
        <v>293</v>
      </c>
      <c r="C520">
        <v>13</v>
      </c>
      <c r="D520">
        <v>0</v>
      </c>
      <c r="E520" t="s">
        <v>5296</v>
      </c>
      <c r="F520" t="s">
        <v>4857</v>
      </c>
      <c r="G520">
        <f t="shared" si="0"/>
        <v>-253</v>
      </c>
      <c r="H520">
        <v>13</v>
      </c>
      <c r="I520" t="s">
        <v>4862</v>
      </c>
      <c r="J520" t="s">
        <v>4859</v>
      </c>
      <c r="K520" t="s">
        <v>4860</v>
      </c>
    </row>
    <row r="521" spans="1:11" x14ac:dyDescent="0.35">
      <c r="A521" t="s">
        <v>6137</v>
      </c>
      <c r="B521" t="s">
        <v>293</v>
      </c>
      <c r="C521">
        <v>13</v>
      </c>
      <c r="D521">
        <v>0</v>
      </c>
      <c r="E521" t="s">
        <v>5297</v>
      </c>
      <c r="F521" t="s">
        <v>4857</v>
      </c>
      <c r="G521">
        <f t="shared" si="0"/>
        <v>-253</v>
      </c>
      <c r="H521">
        <v>13</v>
      </c>
      <c r="I521" t="s">
        <v>4862</v>
      </c>
      <c r="J521" t="s">
        <v>4859</v>
      </c>
      <c r="K521" t="s">
        <v>4860</v>
      </c>
    </row>
    <row r="522" spans="1:11" x14ac:dyDescent="0.35">
      <c r="A522" t="s">
        <v>6138</v>
      </c>
      <c r="B522" t="s">
        <v>293</v>
      </c>
      <c r="C522">
        <v>3</v>
      </c>
      <c r="D522">
        <v>0</v>
      </c>
      <c r="E522" t="s">
        <v>5298</v>
      </c>
      <c r="F522" t="s">
        <v>4857</v>
      </c>
      <c r="G522">
        <f t="shared" si="0"/>
        <v>-253</v>
      </c>
      <c r="H522">
        <v>8</v>
      </c>
      <c r="I522" t="s">
        <v>4862</v>
      </c>
      <c r="J522" t="s">
        <v>4859</v>
      </c>
      <c r="K522" t="s">
        <v>4860</v>
      </c>
    </row>
    <row r="523" spans="1:11" x14ac:dyDescent="0.35">
      <c r="A523" t="s">
        <v>6139</v>
      </c>
      <c r="B523" t="s">
        <v>293</v>
      </c>
      <c r="C523">
        <v>13</v>
      </c>
      <c r="D523">
        <v>0</v>
      </c>
      <c r="E523" t="s">
        <v>5299</v>
      </c>
      <c r="F523" t="s">
        <v>4857</v>
      </c>
      <c r="G523">
        <f t="shared" si="0"/>
        <v>-253</v>
      </c>
      <c r="H523">
        <v>13</v>
      </c>
      <c r="I523" t="s">
        <v>4862</v>
      </c>
      <c r="J523" t="s">
        <v>4859</v>
      </c>
      <c r="K523" t="s">
        <v>4860</v>
      </c>
    </row>
    <row r="524" spans="1:11" x14ac:dyDescent="0.35">
      <c r="A524" t="s">
        <v>6140</v>
      </c>
      <c r="B524" t="s">
        <v>293</v>
      </c>
      <c r="C524">
        <v>13</v>
      </c>
      <c r="D524">
        <v>0</v>
      </c>
      <c r="E524" t="s">
        <v>5300</v>
      </c>
      <c r="F524" t="s">
        <v>4857</v>
      </c>
      <c r="G524">
        <f t="shared" si="0"/>
        <v>-253</v>
      </c>
      <c r="H524">
        <v>13</v>
      </c>
      <c r="I524" t="s">
        <v>4862</v>
      </c>
      <c r="J524" t="s">
        <v>4859</v>
      </c>
      <c r="K524" t="s">
        <v>4860</v>
      </c>
    </row>
    <row r="525" spans="1:11" x14ac:dyDescent="0.35">
      <c r="A525" t="s">
        <v>6141</v>
      </c>
      <c r="B525" t="s">
        <v>293</v>
      </c>
      <c r="C525">
        <v>3</v>
      </c>
      <c r="D525">
        <v>0</v>
      </c>
      <c r="E525" t="s">
        <v>5301</v>
      </c>
      <c r="F525" t="s">
        <v>4857</v>
      </c>
      <c r="G525">
        <f t="shared" si="0"/>
        <v>-253</v>
      </c>
      <c r="H525">
        <v>8</v>
      </c>
      <c r="I525" t="s">
        <v>4862</v>
      </c>
      <c r="J525" t="s">
        <v>4859</v>
      </c>
      <c r="K525" t="s">
        <v>4860</v>
      </c>
    </row>
    <row r="526" spans="1:11" x14ac:dyDescent="0.35">
      <c r="A526" t="s">
        <v>6142</v>
      </c>
      <c r="B526" t="s">
        <v>293</v>
      </c>
      <c r="C526">
        <v>13</v>
      </c>
      <c r="D526">
        <v>0</v>
      </c>
      <c r="E526" t="s">
        <v>5302</v>
      </c>
      <c r="F526" t="s">
        <v>4857</v>
      </c>
      <c r="G526">
        <f t="shared" si="0"/>
        <v>-253</v>
      </c>
      <c r="H526">
        <v>13</v>
      </c>
      <c r="I526" t="s">
        <v>4862</v>
      </c>
      <c r="J526" t="s">
        <v>4859</v>
      </c>
      <c r="K526" t="s">
        <v>4860</v>
      </c>
    </row>
    <row r="527" spans="1:11" x14ac:dyDescent="0.35">
      <c r="A527" t="s">
        <v>6143</v>
      </c>
      <c r="B527" t="s">
        <v>293</v>
      </c>
      <c r="C527">
        <v>13</v>
      </c>
      <c r="D527">
        <v>0</v>
      </c>
      <c r="E527" t="s">
        <v>5303</v>
      </c>
      <c r="F527" t="s">
        <v>4857</v>
      </c>
      <c r="G527">
        <f t="shared" si="0"/>
        <v>-253</v>
      </c>
      <c r="H527">
        <v>13</v>
      </c>
      <c r="I527" t="s">
        <v>4862</v>
      </c>
      <c r="J527" t="s">
        <v>4859</v>
      </c>
      <c r="K527" t="s">
        <v>4860</v>
      </c>
    </row>
    <row r="528" spans="1:11" x14ac:dyDescent="0.35">
      <c r="A528" t="s">
        <v>6144</v>
      </c>
      <c r="B528" t="s">
        <v>293</v>
      </c>
      <c r="C528">
        <v>13</v>
      </c>
      <c r="D528">
        <v>0</v>
      </c>
      <c r="E528" t="s">
        <v>5304</v>
      </c>
      <c r="F528" t="s">
        <v>4857</v>
      </c>
      <c r="G528">
        <f t="shared" si="0"/>
        <v>-253</v>
      </c>
      <c r="H528">
        <v>13</v>
      </c>
      <c r="I528" t="s">
        <v>4862</v>
      </c>
      <c r="J528" t="s">
        <v>4859</v>
      </c>
      <c r="K528" t="s">
        <v>4860</v>
      </c>
    </row>
    <row r="529" spans="1:11" x14ac:dyDescent="0.35">
      <c r="A529" t="s">
        <v>6145</v>
      </c>
      <c r="B529" t="s">
        <v>293</v>
      </c>
      <c r="C529">
        <v>13</v>
      </c>
      <c r="D529">
        <v>0</v>
      </c>
      <c r="E529" t="s">
        <v>5305</v>
      </c>
      <c r="F529" t="s">
        <v>4857</v>
      </c>
      <c r="G529">
        <f t="shared" si="0"/>
        <v>-253</v>
      </c>
      <c r="H529">
        <v>13</v>
      </c>
      <c r="I529" t="s">
        <v>4862</v>
      </c>
      <c r="J529" t="s">
        <v>4859</v>
      </c>
      <c r="K529" t="s">
        <v>4860</v>
      </c>
    </row>
    <row r="530" spans="1:11" x14ac:dyDescent="0.35">
      <c r="A530" t="s">
        <v>6146</v>
      </c>
      <c r="B530" t="s">
        <v>293</v>
      </c>
      <c r="C530">
        <v>13</v>
      </c>
      <c r="D530">
        <v>0</v>
      </c>
      <c r="E530" t="s">
        <v>5306</v>
      </c>
      <c r="F530" t="s">
        <v>4857</v>
      </c>
      <c r="G530">
        <f t="shared" si="0"/>
        <v>-253</v>
      </c>
      <c r="H530">
        <v>13</v>
      </c>
      <c r="I530" t="s">
        <v>4862</v>
      </c>
      <c r="J530" t="s">
        <v>4859</v>
      </c>
      <c r="K530" t="s">
        <v>4860</v>
      </c>
    </row>
    <row r="531" spans="1:11" x14ac:dyDescent="0.35">
      <c r="A531" t="s">
        <v>6147</v>
      </c>
      <c r="B531" t="s">
        <v>293</v>
      </c>
      <c r="C531">
        <v>3</v>
      </c>
      <c r="D531">
        <v>0</v>
      </c>
      <c r="E531" t="s">
        <v>5307</v>
      </c>
      <c r="F531" t="s">
        <v>4857</v>
      </c>
      <c r="G531">
        <f t="shared" si="0"/>
        <v>-253</v>
      </c>
      <c r="H531">
        <v>8</v>
      </c>
      <c r="I531" t="s">
        <v>4862</v>
      </c>
      <c r="J531" t="s">
        <v>4859</v>
      </c>
      <c r="K531" t="s">
        <v>4860</v>
      </c>
    </row>
    <row r="532" spans="1:11" x14ac:dyDescent="0.35">
      <c r="A532" t="s">
        <v>6148</v>
      </c>
      <c r="B532" t="s">
        <v>293</v>
      </c>
      <c r="C532">
        <v>13</v>
      </c>
      <c r="D532">
        <v>0</v>
      </c>
      <c r="E532" t="s">
        <v>5308</v>
      </c>
      <c r="F532" t="s">
        <v>4857</v>
      </c>
      <c r="G532">
        <f t="shared" si="0"/>
        <v>-253</v>
      </c>
      <c r="H532">
        <v>13</v>
      </c>
      <c r="I532" t="s">
        <v>4862</v>
      </c>
      <c r="J532" t="s">
        <v>4859</v>
      </c>
      <c r="K532" t="s">
        <v>4860</v>
      </c>
    </row>
    <row r="533" spans="1:11" x14ac:dyDescent="0.35">
      <c r="A533" t="s">
        <v>6149</v>
      </c>
      <c r="B533" t="s">
        <v>293</v>
      </c>
      <c r="C533">
        <v>13</v>
      </c>
      <c r="D533">
        <v>0</v>
      </c>
      <c r="E533" t="s">
        <v>5309</v>
      </c>
      <c r="F533" t="s">
        <v>4857</v>
      </c>
      <c r="G533">
        <f t="shared" si="0"/>
        <v>-253</v>
      </c>
      <c r="H533">
        <v>13</v>
      </c>
      <c r="I533" t="s">
        <v>4862</v>
      </c>
      <c r="J533" t="s">
        <v>4859</v>
      </c>
      <c r="K533" t="s">
        <v>4860</v>
      </c>
    </row>
    <row r="534" spans="1:11" x14ac:dyDescent="0.35">
      <c r="A534" t="s">
        <v>6150</v>
      </c>
      <c r="B534" t="s">
        <v>293</v>
      </c>
      <c r="C534">
        <v>13</v>
      </c>
      <c r="D534">
        <v>0</v>
      </c>
      <c r="E534" t="s">
        <v>5294</v>
      </c>
      <c r="F534" t="s">
        <v>4857</v>
      </c>
      <c r="G534">
        <f t="shared" si="0"/>
        <v>-253</v>
      </c>
      <c r="H534">
        <v>13</v>
      </c>
      <c r="I534" t="s">
        <v>4862</v>
      </c>
      <c r="J534" t="s">
        <v>4859</v>
      </c>
      <c r="K534" t="s">
        <v>4860</v>
      </c>
    </row>
    <row r="535" spans="1:11" x14ac:dyDescent="0.35">
      <c r="A535" t="s">
        <v>6151</v>
      </c>
      <c r="B535" t="s">
        <v>293</v>
      </c>
      <c r="C535">
        <v>13</v>
      </c>
      <c r="D535">
        <v>0</v>
      </c>
      <c r="E535" t="s">
        <v>5310</v>
      </c>
      <c r="F535" t="s">
        <v>4857</v>
      </c>
      <c r="G535">
        <f t="shared" si="0"/>
        <v>-253</v>
      </c>
      <c r="H535">
        <v>13</v>
      </c>
      <c r="I535" t="s">
        <v>4862</v>
      </c>
      <c r="J535" t="s">
        <v>4859</v>
      </c>
      <c r="K535" t="s">
        <v>4860</v>
      </c>
    </row>
    <row r="536" spans="1:11" x14ac:dyDescent="0.35">
      <c r="A536" t="s">
        <v>6152</v>
      </c>
      <c r="B536" t="s">
        <v>293</v>
      </c>
      <c r="C536">
        <v>13</v>
      </c>
      <c r="D536">
        <v>0</v>
      </c>
      <c r="E536" t="s">
        <v>5311</v>
      </c>
      <c r="F536" t="s">
        <v>4857</v>
      </c>
      <c r="G536">
        <f t="shared" si="0"/>
        <v>-253</v>
      </c>
      <c r="H536">
        <v>13</v>
      </c>
      <c r="I536" t="s">
        <v>4862</v>
      </c>
      <c r="J536" t="s">
        <v>4859</v>
      </c>
      <c r="K536" t="s">
        <v>4860</v>
      </c>
    </row>
    <row r="537" spans="1:11" x14ac:dyDescent="0.35">
      <c r="A537" t="s">
        <v>6153</v>
      </c>
      <c r="B537" t="s">
        <v>293</v>
      </c>
      <c r="C537">
        <v>3</v>
      </c>
      <c r="D537">
        <v>0</v>
      </c>
      <c r="E537" t="s">
        <v>5312</v>
      </c>
      <c r="F537" t="s">
        <v>4857</v>
      </c>
      <c r="G537">
        <f t="shared" si="0"/>
        <v>-253</v>
      </c>
      <c r="H537">
        <v>8</v>
      </c>
      <c r="I537" t="s">
        <v>4862</v>
      </c>
      <c r="J537" t="s">
        <v>4859</v>
      </c>
      <c r="K537" t="s">
        <v>4860</v>
      </c>
    </row>
    <row r="538" spans="1:11" x14ac:dyDescent="0.35">
      <c r="A538" t="s">
        <v>6154</v>
      </c>
      <c r="B538" t="s">
        <v>293</v>
      </c>
      <c r="C538">
        <v>3</v>
      </c>
      <c r="D538">
        <v>0</v>
      </c>
      <c r="E538" t="s">
        <v>5313</v>
      </c>
      <c r="F538" t="s">
        <v>4857</v>
      </c>
      <c r="G538">
        <f t="shared" si="0"/>
        <v>-253</v>
      </c>
      <c r="H538">
        <v>8</v>
      </c>
      <c r="I538" t="s">
        <v>4862</v>
      </c>
      <c r="J538" t="s">
        <v>4859</v>
      </c>
      <c r="K538" t="s">
        <v>4860</v>
      </c>
    </row>
    <row r="539" spans="1:11" x14ac:dyDescent="0.35">
      <c r="A539" t="s">
        <v>6155</v>
      </c>
      <c r="B539" t="s">
        <v>293</v>
      </c>
      <c r="C539">
        <v>13</v>
      </c>
      <c r="D539">
        <v>0</v>
      </c>
      <c r="E539" t="s">
        <v>5314</v>
      </c>
      <c r="F539" t="s">
        <v>4857</v>
      </c>
      <c r="G539">
        <f t="shared" si="0"/>
        <v>-253</v>
      </c>
      <c r="H539">
        <v>13</v>
      </c>
      <c r="I539" t="s">
        <v>4862</v>
      </c>
      <c r="J539" t="s">
        <v>4859</v>
      </c>
      <c r="K539" t="s">
        <v>4860</v>
      </c>
    </row>
    <row r="540" spans="1:11" x14ac:dyDescent="0.35">
      <c r="A540" t="s">
        <v>6156</v>
      </c>
      <c r="B540" t="s">
        <v>293</v>
      </c>
      <c r="C540">
        <v>3</v>
      </c>
      <c r="D540">
        <v>0</v>
      </c>
      <c r="E540" t="s">
        <v>5301</v>
      </c>
      <c r="F540" t="s">
        <v>4857</v>
      </c>
      <c r="G540">
        <f t="shared" si="0"/>
        <v>-253</v>
      </c>
      <c r="H540">
        <v>8</v>
      </c>
      <c r="I540" t="s">
        <v>4862</v>
      </c>
      <c r="J540" t="s">
        <v>4859</v>
      </c>
      <c r="K540" t="s">
        <v>4860</v>
      </c>
    </row>
    <row r="541" spans="1:11" x14ac:dyDescent="0.35">
      <c r="A541" t="s">
        <v>6157</v>
      </c>
      <c r="B541" t="s">
        <v>293</v>
      </c>
      <c r="C541">
        <v>13</v>
      </c>
      <c r="D541">
        <v>0</v>
      </c>
      <c r="E541" t="s">
        <v>5302</v>
      </c>
      <c r="F541" t="s">
        <v>4857</v>
      </c>
      <c r="G541">
        <f t="shared" si="0"/>
        <v>-253</v>
      </c>
      <c r="H541">
        <v>13</v>
      </c>
      <c r="I541" t="s">
        <v>4862</v>
      </c>
      <c r="J541" t="s">
        <v>4859</v>
      </c>
      <c r="K541" t="s">
        <v>4860</v>
      </c>
    </row>
    <row r="542" spans="1:11" x14ac:dyDescent="0.35">
      <c r="A542" t="s">
        <v>6158</v>
      </c>
      <c r="B542" t="s">
        <v>293</v>
      </c>
      <c r="C542">
        <v>13</v>
      </c>
      <c r="D542">
        <v>0</v>
      </c>
      <c r="E542" t="s">
        <v>5315</v>
      </c>
      <c r="F542" t="s">
        <v>4857</v>
      </c>
      <c r="G542">
        <f t="shared" si="0"/>
        <v>-253</v>
      </c>
      <c r="H542">
        <v>13</v>
      </c>
      <c r="I542" t="s">
        <v>4862</v>
      </c>
      <c r="J542" t="s">
        <v>4859</v>
      </c>
      <c r="K542" t="s">
        <v>4860</v>
      </c>
    </row>
    <row r="543" spans="1:11" x14ac:dyDescent="0.35">
      <c r="A543" t="s">
        <v>6159</v>
      </c>
      <c r="B543" t="s">
        <v>293</v>
      </c>
      <c r="C543">
        <v>13</v>
      </c>
      <c r="D543">
        <v>0</v>
      </c>
      <c r="E543" t="s">
        <v>5316</v>
      </c>
      <c r="F543" t="s">
        <v>4857</v>
      </c>
      <c r="G543">
        <f t="shared" si="0"/>
        <v>-253</v>
      </c>
      <c r="H543">
        <v>13</v>
      </c>
      <c r="I543" t="s">
        <v>4862</v>
      </c>
      <c r="J543" t="s">
        <v>4859</v>
      </c>
      <c r="K543" t="s">
        <v>4860</v>
      </c>
    </row>
    <row r="544" spans="1:11" x14ac:dyDescent="0.35">
      <c r="A544" t="s">
        <v>6160</v>
      </c>
      <c r="B544" t="s">
        <v>293</v>
      </c>
      <c r="C544">
        <v>13</v>
      </c>
      <c r="D544">
        <v>0</v>
      </c>
      <c r="E544" t="s">
        <v>5317</v>
      </c>
      <c r="F544" t="s">
        <v>4857</v>
      </c>
      <c r="G544">
        <f t="shared" ref="G544:G575" si="1">-66 -88 -99</f>
        <v>-253</v>
      </c>
      <c r="H544">
        <v>13</v>
      </c>
      <c r="I544" t="s">
        <v>4862</v>
      </c>
      <c r="J544" t="s">
        <v>4859</v>
      </c>
      <c r="K544" t="s">
        <v>4860</v>
      </c>
    </row>
    <row r="545" spans="1:11" x14ac:dyDescent="0.35">
      <c r="A545" t="s">
        <v>6161</v>
      </c>
      <c r="B545" t="s">
        <v>293</v>
      </c>
      <c r="C545">
        <v>13</v>
      </c>
      <c r="D545">
        <v>0</v>
      </c>
      <c r="E545" t="s">
        <v>5318</v>
      </c>
      <c r="F545" t="s">
        <v>4857</v>
      </c>
      <c r="G545">
        <f t="shared" si="1"/>
        <v>-253</v>
      </c>
      <c r="H545">
        <v>13</v>
      </c>
      <c r="I545" t="s">
        <v>4862</v>
      </c>
      <c r="J545" t="s">
        <v>4859</v>
      </c>
      <c r="K545" t="s">
        <v>4860</v>
      </c>
    </row>
    <row r="546" spans="1:11" x14ac:dyDescent="0.35">
      <c r="A546" t="s">
        <v>6162</v>
      </c>
      <c r="B546" t="s">
        <v>293</v>
      </c>
      <c r="C546">
        <v>13</v>
      </c>
      <c r="D546">
        <v>0</v>
      </c>
      <c r="E546" t="s">
        <v>5319</v>
      </c>
      <c r="F546" t="s">
        <v>4857</v>
      </c>
      <c r="G546">
        <f t="shared" si="1"/>
        <v>-253</v>
      </c>
      <c r="H546">
        <v>13</v>
      </c>
      <c r="I546" t="s">
        <v>4862</v>
      </c>
      <c r="J546" t="s">
        <v>4859</v>
      </c>
      <c r="K546" t="s">
        <v>4860</v>
      </c>
    </row>
    <row r="547" spans="1:11" x14ac:dyDescent="0.35">
      <c r="A547" t="s">
        <v>6163</v>
      </c>
      <c r="B547" t="s">
        <v>293</v>
      </c>
      <c r="C547">
        <v>13</v>
      </c>
      <c r="D547">
        <v>0</v>
      </c>
      <c r="E547" t="s">
        <v>5320</v>
      </c>
      <c r="F547" t="s">
        <v>4857</v>
      </c>
      <c r="G547">
        <f t="shared" si="1"/>
        <v>-253</v>
      </c>
      <c r="H547">
        <v>13</v>
      </c>
      <c r="I547" t="s">
        <v>4862</v>
      </c>
      <c r="J547" t="s">
        <v>4859</v>
      </c>
      <c r="K547" t="s">
        <v>4860</v>
      </c>
    </row>
    <row r="548" spans="1:11" x14ac:dyDescent="0.35">
      <c r="A548" t="s">
        <v>6164</v>
      </c>
      <c r="B548" t="s">
        <v>293</v>
      </c>
      <c r="C548">
        <v>13</v>
      </c>
      <c r="D548">
        <v>0</v>
      </c>
      <c r="E548" t="s">
        <v>5321</v>
      </c>
      <c r="F548" t="s">
        <v>4857</v>
      </c>
      <c r="G548">
        <f t="shared" si="1"/>
        <v>-253</v>
      </c>
      <c r="H548">
        <v>13</v>
      </c>
      <c r="I548" t="s">
        <v>4862</v>
      </c>
      <c r="J548" t="s">
        <v>4859</v>
      </c>
      <c r="K548" t="s">
        <v>4860</v>
      </c>
    </row>
    <row r="549" spans="1:11" x14ac:dyDescent="0.35">
      <c r="A549" t="s">
        <v>6165</v>
      </c>
      <c r="B549" t="s">
        <v>293</v>
      </c>
      <c r="C549">
        <v>13</v>
      </c>
      <c r="D549">
        <v>0</v>
      </c>
      <c r="E549" t="s">
        <v>5322</v>
      </c>
      <c r="F549" t="s">
        <v>4857</v>
      </c>
      <c r="G549">
        <f t="shared" si="1"/>
        <v>-253</v>
      </c>
      <c r="H549">
        <v>13</v>
      </c>
      <c r="I549" t="s">
        <v>4862</v>
      </c>
      <c r="J549" t="s">
        <v>4859</v>
      </c>
      <c r="K549" t="s">
        <v>4860</v>
      </c>
    </row>
    <row r="550" spans="1:11" x14ac:dyDescent="0.35">
      <c r="A550" t="s">
        <v>6166</v>
      </c>
      <c r="B550" t="s">
        <v>293</v>
      </c>
      <c r="C550">
        <v>13</v>
      </c>
      <c r="D550">
        <v>0</v>
      </c>
      <c r="E550" t="s">
        <v>5323</v>
      </c>
      <c r="F550" t="s">
        <v>4857</v>
      </c>
      <c r="G550">
        <f t="shared" si="1"/>
        <v>-253</v>
      </c>
      <c r="H550">
        <v>13</v>
      </c>
      <c r="I550" t="s">
        <v>4862</v>
      </c>
      <c r="J550" t="s">
        <v>4859</v>
      </c>
      <c r="K550" t="s">
        <v>4860</v>
      </c>
    </row>
    <row r="551" spans="1:11" x14ac:dyDescent="0.35">
      <c r="A551" t="s">
        <v>6167</v>
      </c>
      <c r="B551" t="s">
        <v>293</v>
      </c>
      <c r="C551">
        <v>13</v>
      </c>
      <c r="D551">
        <v>0</v>
      </c>
      <c r="E551" t="s">
        <v>5324</v>
      </c>
      <c r="F551" t="s">
        <v>4857</v>
      </c>
      <c r="G551">
        <f t="shared" si="1"/>
        <v>-253</v>
      </c>
      <c r="H551">
        <v>13</v>
      </c>
      <c r="I551" t="s">
        <v>4862</v>
      </c>
      <c r="J551" t="s">
        <v>4859</v>
      </c>
      <c r="K551" t="s">
        <v>4860</v>
      </c>
    </row>
    <row r="552" spans="1:11" x14ac:dyDescent="0.35">
      <c r="A552" t="s">
        <v>6168</v>
      </c>
      <c r="B552" t="s">
        <v>293</v>
      </c>
      <c r="C552">
        <v>3</v>
      </c>
      <c r="D552">
        <v>0</v>
      </c>
      <c r="E552" t="s">
        <v>5325</v>
      </c>
      <c r="F552" t="s">
        <v>4857</v>
      </c>
      <c r="G552">
        <f t="shared" si="1"/>
        <v>-253</v>
      </c>
      <c r="H552">
        <v>8</v>
      </c>
      <c r="I552" t="s">
        <v>4862</v>
      </c>
      <c r="J552" t="s">
        <v>4859</v>
      </c>
      <c r="K552" t="s">
        <v>4860</v>
      </c>
    </row>
    <row r="553" spans="1:11" x14ac:dyDescent="0.35">
      <c r="A553" t="s">
        <v>6169</v>
      </c>
      <c r="B553" t="s">
        <v>293</v>
      </c>
      <c r="C553">
        <v>13</v>
      </c>
      <c r="D553">
        <v>0</v>
      </c>
      <c r="E553" t="s">
        <v>5326</v>
      </c>
      <c r="F553" t="s">
        <v>4857</v>
      </c>
      <c r="G553">
        <f t="shared" si="1"/>
        <v>-253</v>
      </c>
      <c r="H553">
        <v>13</v>
      </c>
      <c r="I553" t="s">
        <v>4862</v>
      </c>
      <c r="J553" t="s">
        <v>4859</v>
      </c>
      <c r="K553" t="s">
        <v>4860</v>
      </c>
    </row>
    <row r="554" spans="1:11" x14ac:dyDescent="0.35">
      <c r="A554" t="s">
        <v>6170</v>
      </c>
      <c r="B554" t="s">
        <v>293</v>
      </c>
      <c r="C554">
        <v>13</v>
      </c>
      <c r="D554">
        <v>0</v>
      </c>
      <c r="E554" t="s">
        <v>5327</v>
      </c>
      <c r="F554" t="s">
        <v>4857</v>
      </c>
      <c r="G554">
        <f t="shared" si="1"/>
        <v>-253</v>
      </c>
      <c r="H554">
        <v>13</v>
      </c>
      <c r="I554" t="s">
        <v>4862</v>
      </c>
      <c r="J554" t="s">
        <v>4859</v>
      </c>
      <c r="K554" t="s">
        <v>4860</v>
      </c>
    </row>
    <row r="555" spans="1:11" x14ac:dyDescent="0.35">
      <c r="A555" t="s">
        <v>6171</v>
      </c>
      <c r="B555" t="s">
        <v>293</v>
      </c>
      <c r="C555">
        <v>3</v>
      </c>
      <c r="D555">
        <v>0</v>
      </c>
      <c r="E555" t="s">
        <v>5328</v>
      </c>
      <c r="F555" t="s">
        <v>4857</v>
      </c>
      <c r="G555">
        <f t="shared" si="1"/>
        <v>-253</v>
      </c>
      <c r="H555">
        <v>8</v>
      </c>
      <c r="I555" t="s">
        <v>4862</v>
      </c>
      <c r="J555" t="s">
        <v>4859</v>
      </c>
      <c r="K555" t="s">
        <v>4860</v>
      </c>
    </row>
    <row r="556" spans="1:11" x14ac:dyDescent="0.35">
      <c r="A556" t="s">
        <v>6172</v>
      </c>
      <c r="B556" t="s">
        <v>293</v>
      </c>
      <c r="C556">
        <v>13</v>
      </c>
      <c r="D556">
        <v>0</v>
      </c>
      <c r="E556" t="s">
        <v>5329</v>
      </c>
      <c r="F556" t="s">
        <v>4857</v>
      </c>
      <c r="G556">
        <f t="shared" si="1"/>
        <v>-253</v>
      </c>
      <c r="H556">
        <v>13</v>
      </c>
      <c r="I556" t="s">
        <v>4862</v>
      </c>
      <c r="J556" t="s">
        <v>4859</v>
      </c>
      <c r="K556" t="s">
        <v>4860</v>
      </c>
    </row>
    <row r="557" spans="1:11" x14ac:dyDescent="0.35">
      <c r="A557" t="s">
        <v>6173</v>
      </c>
      <c r="B557" t="s">
        <v>293</v>
      </c>
      <c r="C557">
        <v>13</v>
      </c>
      <c r="D557">
        <v>0</v>
      </c>
      <c r="E557" t="s">
        <v>5330</v>
      </c>
      <c r="F557" t="s">
        <v>4857</v>
      </c>
      <c r="G557">
        <f t="shared" si="1"/>
        <v>-253</v>
      </c>
      <c r="H557">
        <v>13</v>
      </c>
      <c r="I557" t="s">
        <v>4862</v>
      </c>
      <c r="J557" t="s">
        <v>4859</v>
      </c>
      <c r="K557" t="s">
        <v>4860</v>
      </c>
    </row>
    <row r="558" spans="1:11" x14ac:dyDescent="0.35">
      <c r="A558" t="s">
        <v>6174</v>
      </c>
      <c r="B558" t="s">
        <v>293</v>
      </c>
      <c r="C558">
        <v>13</v>
      </c>
      <c r="D558">
        <v>0</v>
      </c>
      <c r="E558" t="s">
        <v>5331</v>
      </c>
      <c r="F558" t="s">
        <v>4857</v>
      </c>
      <c r="G558">
        <f t="shared" si="1"/>
        <v>-253</v>
      </c>
      <c r="H558">
        <v>13</v>
      </c>
      <c r="I558" t="s">
        <v>4862</v>
      </c>
      <c r="J558" t="s">
        <v>4859</v>
      </c>
      <c r="K558" t="s">
        <v>4860</v>
      </c>
    </row>
    <row r="559" spans="1:11" x14ac:dyDescent="0.35">
      <c r="A559" t="s">
        <v>6175</v>
      </c>
      <c r="B559" t="s">
        <v>293</v>
      </c>
      <c r="C559">
        <v>13</v>
      </c>
      <c r="D559">
        <v>0</v>
      </c>
      <c r="E559" t="s">
        <v>5332</v>
      </c>
      <c r="F559" t="s">
        <v>4857</v>
      </c>
      <c r="G559">
        <f t="shared" si="1"/>
        <v>-253</v>
      </c>
      <c r="H559">
        <v>13</v>
      </c>
      <c r="I559" t="s">
        <v>4862</v>
      </c>
      <c r="J559" t="s">
        <v>4859</v>
      </c>
      <c r="K559" t="s">
        <v>4860</v>
      </c>
    </row>
    <row r="560" spans="1:11" x14ac:dyDescent="0.35">
      <c r="A560" t="s">
        <v>6176</v>
      </c>
      <c r="B560" t="s">
        <v>293</v>
      </c>
      <c r="C560">
        <v>13</v>
      </c>
      <c r="D560">
        <v>0</v>
      </c>
      <c r="E560" t="s">
        <v>5333</v>
      </c>
      <c r="F560" t="s">
        <v>4857</v>
      </c>
      <c r="G560">
        <f t="shared" si="1"/>
        <v>-253</v>
      </c>
      <c r="H560">
        <v>13</v>
      </c>
      <c r="I560" t="s">
        <v>4862</v>
      </c>
      <c r="J560" t="s">
        <v>4859</v>
      </c>
      <c r="K560" t="s">
        <v>4860</v>
      </c>
    </row>
    <row r="561" spans="1:11" x14ac:dyDescent="0.35">
      <c r="A561" t="s">
        <v>6177</v>
      </c>
      <c r="B561" t="s">
        <v>293</v>
      </c>
      <c r="C561">
        <v>13</v>
      </c>
      <c r="D561">
        <v>0</v>
      </c>
      <c r="E561" t="s">
        <v>5334</v>
      </c>
      <c r="F561" t="s">
        <v>4857</v>
      </c>
      <c r="G561">
        <f t="shared" si="1"/>
        <v>-253</v>
      </c>
      <c r="H561">
        <v>13</v>
      </c>
      <c r="I561" t="s">
        <v>4862</v>
      </c>
      <c r="J561" t="s">
        <v>4859</v>
      </c>
      <c r="K561" t="s">
        <v>4860</v>
      </c>
    </row>
    <row r="562" spans="1:11" x14ac:dyDescent="0.35">
      <c r="A562" t="s">
        <v>6178</v>
      </c>
      <c r="B562" t="s">
        <v>293</v>
      </c>
      <c r="C562">
        <v>13</v>
      </c>
      <c r="D562">
        <v>0</v>
      </c>
      <c r="E562" t="s">
        <v>5335</v>
      </c>
      <c r="F562" t="s">
        <v>4857</v>
      </c>
      <c r="G562">
        <f t="shared" si="1"/>
        <v>-253</v>
      </c>
      <c r="H562">
        <v>13</v>
      </c>
      <c r="I562" t="s">
        <v>4862</v>
      </c>
      <c r="J562" t="s">
        <v>4859</v>
      </c>
      <c r="K562" t="s">
        <v>4860</v>
      </c>
    </row>
    <row r="563" spans="1:11" x14ac:dyDescent="0.35">
      <c r="A563" t="s">
        <v>6179</v>
      </c>
      <c r="B563" t="s">
        <v>293</v>
      </c>
      <c r="C563">
        <v>13</v>
      </c>
      <c r="D563">
        <v>0</v>
      </c>
      <c r="E563" t="s">
        <v>5336</v>
      </c>
      <c r="F563" t="s">
        <v>4857</v>
      </c>
      <c r="G563">
        <f t="shared" si="1"/>
        <v>-253</v>
      </c>
      <c r="H563">
        <v>13</v>
      </c>
      <c r="I563" t="s">
        <v>4862</v>
      </c>
      <c r="J563" t="s">
        <v>4859</v>
      </c>
      <c r="K563" t="s">
        <v>4860</v>
      </c>
    </row>
    <row r="564" spans="1:11" x14ac:dyDescent="0.35">
      <c r="A564" t="s">
        <v>6180</v>
      </c>
      <c r="B564" t="s">
        <v>293</v>
      </c>
      <c r="C564">
        <v>13</v>
      </c>
      <c r="D564">
        <v>0</v>
      </c>
      <c r="E564" t="s">
        <v>5337</v>
      </c>
      <c r="F564" t="s">
        <v>4857</v>
      </c>
      <c r="G564">
        <f t="shared" si="1"/>
        <v>-253</v>
      </c>
      <c r="H564">
        <v>13</v>
      </c>
      <c r="I564" t="s">
        <v>4862</v>
      </c>
      <c r="J564" t="s">
        <v>4859</v>
      </c>
      <c r="K564" t="s">
        <v>4860</v>
      </c>
    </row>
    <row r="565" spans="1:11" x14ac:dyDescent="0.35">
      <c r="A565" t="s">
        <v>6181</v>
      </c>
      <c r="B565" t="s">
        <v>293</v>
      </c>
      <c r="C565">
        <v>13</v>
      </c>
      <c r="D565">
        <v>0</v>
      </c>
      <c r="E565" t="s">
        <v>5338</v>
      </c>
      <c r="F565" t="s">
        <v>4857</v>
      </c>
      <c r="G565">
        <f t="shared" si="1"/>
        <v>-253</v>
      </c>
      <c r="H565">
        <v>13</v>
      </c>
      <c r="I565" t="s">
        <v>4862</v>
      </c>
      <c r="J565" t="s">
        <v>4859</v>
      </c>
      <c r="K565" t="s">
        <v>4860</v>
      </c>
    </row>
    <row r="566" spans="1:11" x14ac:dyDescent="0.35">
      <c r="A566" t="s">
        <v>6182</v>
      </c>
      <c r="B566" t="s">
        <v>293</v>
      </c>
      <c r="C566">
        <v>13</v>
      </c>
      <c r="D566">
        <v>0</v>
      </c>
      <c r="E566" t="s">
        <v>5339</v>
      </c>
      <c r="F566" t="s">
        <v>4857</v>
      </c>
      <c r="G566">
        <f t="shared" si="1"/>
        <v>-253</v>
      </c>
      <c r="H566">
        <v>13</v>
      </c>
      <c r="I566" t="s">
        <v>4862</v>
      </c>
      <c r="J566" t="s">
        <v>4859</v>
      </c>
      <c r="K566" t="s">
        <v>4860</v>
      </c>
    </row>
    <row r="567" spans="1:11" x14ac:dyDescent="0.35">
      <c r="A567" t="s">
        <v>6183</v>
      </c>
      <c r="B567" t="s">
        <v>293</v>
      </c>
      <c r="C567">
        <v>3</v>
      </c>
      <c r="D567">
        <v>0</v>
      </c>
      <c r="E567" t="s">
        <v>5340</v>
      </c>
      <c r="F567" t="s">
        <v>4857</v>
      </c>
      <c r="G567">
        <f t="shared" si="1"/>
        <v>-253</v>
      </c>
      <c r="H567">
        <v>8</v>
      </c>
      <c r="I567" t="s">
        <v>4862</v>
      </c>
      <c r="J567" t="s">
        <v>4859</v>
      </c>
      <c r="K567" t="s">
        <v>4860</v>
      </c>
    </row>
    <row r="568" spans="1:11" x14ac:dyDescent="0.35">
      <c r="A568" t="s">
        <v>6184</v>
      </c>
      <c r="B568" t="s">
        <v>293</v>
      </c>
      <c r="C568">
        <v>3</v>
      </c>
      <c r="D568">
        <v>0</v>
      </c>
      <c r="E568" t="s">
        <v>5341</v>
      </c>
      <c r="F568" t="s">
        <v>4857</v>
      </c>
      <c r="G568">
        <f t="shared" si="1"/>
        <v>-253</v>
      </c>
      <c r="H568">
        <v>8</v>
      </c>
      <c r="I568" t="s">
        <v>4862</v>
      </c>
      <c r="J568" t="s">
        <v>4859</v>
      </c>
      <c r="K568" t="s">
        <v>4860</v>
      </c>
    </row>
    <row r="569" spans="1:11" x14ac:dyDescent="0.35">
      <c r="A569" t="s">
        <v>6185</v>
      </c>
      <c r="B569" t="s">
        <v>293</v>
      </c>
      <c r="C569">
        <v>13</v>
      </c>
      <c r="D569">
        <v>0</v>
      </c>
      <c r="E569" t="s">
        <v>5342</v>
      </c>
      <c r="F569" t="s">
        <v>4857</v>
      </c>
      <c r="G569">
        <f t="shared" si="1"/>
        <v>-253</v>
      </c>
      <c r="H569">
        <v>13</v>
      </c>
      <c r="I569" t="s">
        <v>4862</v>
      </c>
      <c r="J569" t="s">
        <v>4859</v>
      </c>
      <c r="K569" t="s">
        <v>4860</v>
      </c>
    </row>
    <row r="570" spans="1:11" x14ac:dyDescent="0.35">
      <c r="A570" t="s">
        <v>6186</v>
      </c>
      <c r="B570" t="s">
        <v>293</v>
      </c>
      <c r="C570">
        <v>13</v>
      </c>
      <c r="D570">
        <v>0</v>
      </c>
      <c r="E570" t="s">
        <v>5343</v>
      </c>
      <c r="F570" t="s">
        <v>4857</v>
      </c>
      <c r="G570">
        <f t="shared" si="1"/>
        <v>-253</v>
      </c>
      <c r="H570">
        <v>13</v>
      </c>
      <c r="I570" t="s">
        <v>4862</v>
      </c>
      <c r="J570" t="s">
        <v>4859</v>
      </c>
      <c r="K570" t="s">
        <v>4860</v>
      </c>
    </row>
    <row r="571" spans="1:11" x14ac:dyDescent="0.35">
      <c r="A571" t="s">
        <v>6187</v>
      </c>
      <c r="B571" t="s">
        <v>293</v>
      </c>
      <c r="C571">
        <v>3</v>
      </c>
      <c r="D571">
        <v>0</v>
      </c>
      <c r="E571" t="s">
        <v>5344</v>
      </c>
      <c r="F571" t="s">
        <v>4857</v>
      </c>
      <c r="G571">
        <f t="shared" si="1"/>
        <v>-253</v>
      </c>
      <c r="H571">
        <v>8</v>
      </c>
      <c r="I571" t="s">
        <v>4862</v>
      </c>
      <c r="J571" t="s">
        <v>4859</v>
      </c>
      <c r="K571" t="s">
        <v>4860</v>
      </c>
    </row>
    <row r="572" spans="1:11" x14ac:dyDescent="0.35">
      <c r="A572" t="s">
        <v>6188</v>
      </c>
      <c r="B572" t="s">
        <v>293</v>
      </c>
      <c r="C572">
        <v>3</v>
      </c>
      <c r="D572">
        <v>0</v>
      </c>
      <c r="E572" t="s">
        <v>5345</v>
      </c>
      <c r="F572" t="s">
        <v>4857</v>
      </c>
      <c r="G572">
        <f t="shared" si="1"/>
        <v>-253</v>
      </c>
      <c r="H572">
        <v>8</v>
      </c>
      <c r="I572" t="s">
        <v>4862</v>
      </c>
      <c r="J572" t="s">
        <v>4859</v>
      </c>
      <c r="K572" t="s">
        <v>4860</v>
      </c>
    </row>
    <row r="573" spans="1:11" x14ac:dyDescent="0.35">
      <c r="A573" t="s">
        <v>6189</v>
      </c>
      <c r="B573" t="s">
        <v>293</v>
      </c>
      <c r="C573">
        <v>13</v>
      </c>
      <c r="D573">
        <v>0</v>
      </c>
      <c r="E573" t="s">
        <v>5346</v>
      </c>
      <c r="F573" t="s">
        <v>4857</v>
      </c>
      <c r="G573">
        <f t="shared" si="1"/>
        <v>-253</v>
      </c>
      <c r="H573">
        <v>13</v>
      </c>
      <c r="I573" t="s">
        <v>4862</v>
      </c>
      <c r="J573" t="s">
        <v>4859</v>
      </c>
      <c r="K573" t="s">
        <v>4860</v>
      </c>
    </row>
    <row r="574" spans="1:11" x14ac:dyDescent="0.35">
      <c r="A574" t="s">
        <v>6190</v>
      </c>
      <c r="B574" t="s">
        <v>293</v>
      </c>
      <c r="C574">
        <v>13</v>
      </c>
      <c r="D574">
        <v>0</v>
      </c>
      <c r="E574" t="s">
        <v>5347</v>
      </c>
      <c r="F574" t="s">
        <v>4857</v>
      </c>
      <c r="G574">
        <f t="shared" si="1"/>
        <v>-253</v>
      </c>
      <c r="H574">
        <v>13</v>
      </c>
      <c r="I574" t="s">
        <v>4862</v>
      </c>
      <c r="J574" t="s">
        <v>4859</v>
      </c>
      <c r="K574" t="s">
        <v>4860</v>
      </c>
    </row>
    <row r="575" spans="1:11" x14ac:dyDescent="0.35">
      <c r="A575" t="s">
        <v>6191</v>
      </c>
      <c r="B575" t="s">
        <v>293</v>
      </c>
      <c r="C575">
        <v>3</v>
      </c>
      <c r="D575">
        <v>0</v>
      </c>
      <c r="E575" t="s">
        <v>5348</v>
      </c>
      <c r="F575" t="s">
        <v>4857</v>
      </c>
      <c r="G575">
        <f t="shared" si="1"/>
        <v>-253</v>
      </c>
      <c r="H575">
        <v>8</v>
      </c>
      <c r="I575" t="s">
        <v>4862</v>
      </c>
      <c r="J575" t="s">
        <v>4859</v>
      </c>
      <c r="K575" t="s">
        <v>4860</v>
      </c>
    </row>
    <row r="576" spans="1:11" x14ac:dyDescent="0.35">
      <c r="A576" t="s">
        <v>6192</v>
      </c>
      <c r="B576" t="s">
        <v>293</v>
      </c>
      <c r="C576">
        <v>13</v>
      </c>
      <c r="D576">
        <v>0</v>
      </c>
      <c r="E576" t="s">
        <v>5349</v>
      </c>
      <c r="F576" t="s">
        <v>4857</v>
      </c>
      <c r="G576">
        <f t="shared" ref="G576:G607" si="2">-66 -88 -99</f>
        <v>-253</v>
      </c>
      <c r="H576">
        <v>13</v>
      </c>
      <c r="I576" t="s">
        <v>4862</v>
      </c>
      <c r="J576" t="s">
        <v>4859</v>
      </c>
      <c r="K576" t="s">
        <v>4860</v>
      </c>
    </row>
    <row r="577" spans="1:11" x14ac:dyDescent="0.35">
      <c r="A577" t="s">
        <v>6193</v>
      </c>
      <c r="B577" t="s">
        <v>293</v>
      </c>
      <c r="C577">
        <v>13</v>
      </c>
      <c r="D577">
        <v>0</v>
      </c>
      <c r="E577" t="s">
        <v>5350</v>
      </c>
      <c r="F577" t="s">
        <v>4857</v>
      </c>
      <c r="G577">
        <f t="shared" si="2"/>
        <v>-253</v>
      </c>
      <c r="H577">
        <v>13</v>
      </c>
      <c r="I577" t="s">
        <v>4862</v>
      </c>
      <c r="J577" t="s">
        <v>4859</v>
      </c>
      <c r="K577" t="s">
        <v>4860</v>
      </c>
    </row>
    <row r="578" spans="1:11" x14ac:dyDescent="0.35">
      <c r="A578" t="s">
        <v>6194</v>
      </c>
      <c r="B578" t="s">
        <v>293</v>
      </c>
      <c r="C578">
        <v>13</v>
      </c>
      <c r="D578">
        <v>0</v>
      </c>
      <c r="E578" t="s">
        <v>5351</v>
      </c>
      <c r="F578" t="s">
        <v>4857</v>
      </c>
      <c r="G578">
        <f t="shared" si="2"/>
        <v>-253</v>
      </c>
      <c r="H578">
        <v>13</v>
      </c>
      <c r="I578" t="s">
        <v>4862</v>
      </c>
      <c r="J578" t="s">
        <v>4859</v>
      </c>
      <c r="K578" t="s">
        <v>4860</v>
      </c>
    </row>
    <row r="579" spans="1:11" x14ac:dyDescent="0.35">
      <c r="A579" t="s">
        <v>6195</v>
      </c>
      <c r="B579" t="s">
        <v>293</v>
      </c>
      <c r="C579">
        <v>13</v>
      </c>
      <c r="D579">
        <v>0</v>
      </c>
      <c r="E579" t="s">
        <v>5352</v>
      </c>
      <c r="F579" t="s">
        <v>4857</v>
      </c>
      <c r="G579">
        <f t="shared" si="2"/>
        <v>-253</v>
      </c>
      <c r="H579">
        <v>13</v>
      </c>
      <c r="I579" t="s">
        <v>4862</v>
      </c>
      <c r="J579" t="s">
        <v>4859</v>
      </c>
      <c r="K579" t="s">
        <v>4860</v>
      </c>
    </row>
    <row r="580" spans="1:11" x14ac:dyDescent="0.35">
      <c r="A580" t="s">
        <v>6196</v>
      </c>
      <c r="B580" t="s">
        <v>293</v>
      </c>
      <c r="C580">
        <v>3</v>
      </c>
      <c r="D580">
        <v>0</v>
      </c>
      <c r="E580" t="s">
        <v>5353</v>
      </c>
      <c r="F580" t="s">
        <v>4857</v>
      </c>
      <c r="G580">
        <f t="shared" si="2"/>
        <v>-253</v>
      </c>
      <c r="H580">
        <v>8</v>
      </c>
      <c r="I580" t="s">
        <v>4862</v>
      </c>
      <c r="J580" t="s">
        <v>4859</v>
      </c>
      <c r="K580" t="s">
        <v>4860</v>
      </c>
    </row>
    <row r="581" spans="1:11" x14ac:dyDescent="0.35">
      <c r="A581" t="s">
        <v>6197</v>
      </c>
      <c r="B581" t="s">
        <v>293</v>
      </c>
      <c r="C581">
        <v>3</v>
      </c>
      <c r="D581">
        <v>0</v>
      </c>
      <c r="E581" t="s">
        <v>5354</v>
      </c>
      <c r="F581" t="s">
        <v>4857</v>
      </c>
      <c r="G581">
        <f t="shared" si="2"/>
        <v>-253</v>
      </c>
      <c r="H581">
        <v>8</v>
      </c>
      <c r="I581" t="s">
        <v>4862</v>
      </c>
      <c r="J581" t="s">
        <v>4859</v>
      </c>
      <c r="K581" t="s">
        <v>4860</v>
      </c>
    </row>
    <row r="582" spans="1:11" x14ac:dyDescent="0.35">
      <c r="A582" t="s">
        <v>6198</v>
      </c>
      <c r="B582" t="s">
        <v>293</v>
      </c>
      <c r="C582">
        <v>13</v>
      </c>
      <c r="D582">
        <v>0</v>
      </c>
      <c r="E582" t="s">
        <v>5355</v>
      </c>
      <c r="F582" t="s">
        <v>4857</v>
      </c>
      <c r="G582">
        <f t="shared" si="2"/>
        <v>-253</v>
      </c>
      <c r="H582">
        <v>13</v>
      </c>
      <c r="I582" t="s">
        <v>4862</v>
      </c>
      <c r="J582" t="s">
        <v>4859</v>
      </c>
      <c r="K582" t="s">
        <v>4860</v>
      </c>
    </row>
    <row r="583" spans="1:11" x14ac:dyDescent="0.35">
      <c r="A583" t="s">
        <v>6199</v>
      </c>
      <c r="B583" t="s">
        <v>293</v>
      </c>
      <c r="C583">
        <v>3</v>
      </c>
      <c r="D583">
        <v>0</v>
      </c>
      <c r="E583" t="s">
        <v>5356</v>
      </c>
      <c r="F583" t="s">
        <v>4857</v>
      </c>
      <c r="G583">
        <f t="shared" si="2"/>
        <v>-253</v>
      </c>
      <c r="H583">
        <v>8</v>
      </c>
      <c r="I583" t="s">
        <v>4862</v>
      </c>
      <c r="J583" t="s">
        <v>4859</v>
      </c>
      <c r="K583" t="s">
        <v>4860</v>
      </c>
    </row>
    <row r="584" spans="1:11" x14ac:dyDescent="0.35">
      <c r="A584" t="s">
        <v>6200</v>
      </c>
      <c r="B584" t="s">
        <v>293</v>
      </c>
      <c r="C584">
        <v>3</v>
      </c>
      <c r="D584">
        <v>0</v>
      </c>
      <c r="E584" t="s">
        <v>5357</v>
      </c>
      <c r="F584" t="s">
        <v>4857</v>
      </c>
      <c r="G584">
        <f t="shared" si="2"/>
        <v>-253</v>
      </c>
      <c r="H584">
        <v>8</v>
      </c>
      <c r="I584" t="s">
        <v>4862</v>
      </c>
      <c r="J584" t="s">
        <v>4859</v>
      </c>
      <c r="K584" t="s">
        <v>4860</v>
      </c>
    </row>
    <row r="585" spans="1:11" x14ac:dyDescent="0.35">
      <c r="A585" t="s">
        <v>6201</v>
      </c>
      <c r="B585" t="s">
        <v>293</v>
      </c>
      <c r="C585">
        <v>3</v>
      </c>
      <c r="D585">
        <v>0</v>
      </c>
      <c r="E585" t="s">
        <v>5358</v>
      </c>
      <c r="F585" t="s">
        <v>4857</v>
      </c>
      <c r="G585">
        <f t="shared" si="2"/>
        <v>-253</v>
      </c>
      <c r="H585">
        <v>8</v>
      </c>
      <c r="I585" t="s">
        <v>4862</v>
      </c>
      <c r="J585" t="s">
        <v>4859</v>
      </c>
      <c r="K585" t="s">
        <v>4860</v>
      </c>
    </row>
    <row r="586" spans="1:11" x14ac:dyDescent="0.35">
      <c r="A586" t="s">
        <v>6202</v>
      </c>
      <c r="B586" t="s">
        <v>293</v>
      </c>
      <c r="C586">
        <v>13</v>
      </c>
      <c r="D586">
        <v>0</v>
      </c>
      <c r="E586" t="s">
        <v>5359</v>
      </c>
      <c r="F586" t="s">
        <v>4857</v>
      </c>
      <c r="G586">
        <f t="shared" si="2"/>
        <v>-253</v>
      </c>
      <c r="H586">
        <v>13</v>
      </c>
      <c r="I586" t="s">
        <v>4862</v>
      </c>
      <c r="J586" t="s">
        <v>4859</v>
      </c>
      <c r="K586" t="s">
        <v>4860</v>
      </c>
    </row>
    <row r="587" spans="1:11" x14ac:dyDescent="0.35">
      <c r="A587" t="s">
        <v>6203</v>
      </c>
      <c r="B587" t="s">
        <v>293</v>
      </c>
      <c r="C587">
        <v>3</v>
      </c>
      <c r="D587">
        <v>0</v>
      </c>
      <c r="E587" t="s">
        <v>5360</v>
      </c>
      <c r="F587" t="s">
        <v>4857</v>
      </c>
      <c r="G587">
        <f t="shared" si="2"/>
        <v>-253</v>
      </c>
      <c r="H587">
        <v>8</v>
      </c>
      <c r="I587" t="s">
        <v>4862</v>
      </c>
      <c r="J587" t="s">
        <v>4859</v>
      </c>
      <c r="K587" t="s">
        <v>4860</v>
      </c>
    </row>
    <row r="588" spans="1:11" x14ac:dyDescent="0.35">
      <c r="A588" t="s">
        <v>6204</v>
      </c>
      <c r="B588" t="s">
        <v>293</v>
      </c>
      <c r="C588">
        <v>3</v>
      </c>
      <c r="D588">
        <v>0</v>
      </c>
      <c r="E588" t="s">
        <v>5361</v>
      </c>
      <c r="F588" t="s">
        <v>4857</v>
      </c>
      <c r="G588">
        <f t="shared" si="2"/>
        <v>-253</v>
      </c>
      <c r="H588">
        <v>8</v>
      </c>
      <c r="I588" t="s">
        <v>4862</v>
      </c>
      <c r="J588" t="s">
        <v>4859</v>
      </c>
      <c r="K588" t="s">
        <v>4860</v>
      </c>
    </row>
    <row r="589" spans="1:11" x14ac:dyDescent="0.35">
      <c r="A589" t="s">
        <v>6205</v>
      </c>
      <c r="B589" t="s">
        <v>293</v>
      </c>
      <c r="C589">
        <v>13</v>
      </c>
      <c r="D589">
        <v>0</v>
      </c>
      <c r="E589" t="s">
        <v>5362</v>
      </c>
      <c r="F589" t="s">
        <v>4857</v>
      </c>
      <c r="G589">
        <f t="shared" si="2"/>
        <v>-253</v>
      </c>
      <c r="H589">
        <v>13</v>
      </c>
      <c r="I589" t="s">
        <v>4862</v>
      </c>
      <c r="J589" t="s">
        <v>4859</v>
      </c>
      <c r="K589" t="s">
        <v>4860</v>
      </c>
    </row>
    <row r="590" spans="1:11" x14ac:dyDescent="0.35">
      <c r="A590" t="s">
        <v>6206</v>
      </c>
      <c r="B590" t="s">
        <v>293</v>
      </c>
      <c r="C590">
        <v>13</v>
      </c>
      <c r="D590">
        <v>0</v>
      </c>
      <c r="E590" t="s">
        <v>5363</v>
      </c>
      <c r="F590" t="s">
        <v>4857</v>
      </c>
      <c r="G590">
        <f t="shared" si="2"/>
        <v>-253</v>
      </c>
      <c r="H590">
        <v>13</v>
      </c>
      <c r="I590" t="s">
        <v>4862</v>
      </c>
      <c r="J590" t="s">
        <v>4859</v>
      </c>
      <c r="K590" t="s">
        <v>4860</v>
      </c>
    </row>
    <row r="591" spans="1:11" x14ac:dyDescent="0.35">
      <c r="A591" t="s">
        <v>6207</v>
      </c>
      <c r="B591" t="s">
        <v>293</v>
      </c>
      <c r="C591">
        <v>13</v>
      </c>
      <c r="D591">
        <v>0</v>
      </c>
      <c r="E591" t="s">
        <v>5364</v>
      </c>
      <c r="F591" t="s">
        <v>4857</v>
      </c>
      <c r="G591">
        <f t="shared" si="2"/>
        <v>-253</v>
      </c>
      <c r="H591">
        <v>13</v>
      </c>
      <c r="I591" t="s">
        <v>4862</v>
      </c>
      <c r="J591" t="s">
        <v>4859</v>
      </c>
      <c r="K591" t="s">
        <v>4860</v>
      </c>
    </row>
    <row r="592" spans="1:11" x14ac:dyDescent="0.35">
      <c r="A592" t="s">
        <v>6208</v>
      </c>
      <c r="B592" t="s">
        <v>293</v>
      </c>
      <c r="C592">
        <v>13</v>
      </c>
      <c r="D592">
        <v>0</v>
      </c>
      <c r="E592" t="s">
        <v>5365</v>
      </c>
      <c r="F592" t="s">
        <v>4857</v>
      </c>
      <c r="G592">
        <f t="shared" si="2"/>
        <v>-253</v>
      </c>
      <c r="H592">
        <v>13</v>
      </c>
      <c r="I592" t="s">
        <v>4862</v>
      </c>
      <c r="J592" t="s">
        <v>4859</v>
      </c>
      <c r="K592" t="s">
        <v>4860</v>
      </c>
    </row>
    <row r="593" spans="1:11" x14ac:dyDescent="0.35">
      <c r="A593" t="s">
        <v>6209</v>
      </c>
      <c r="B593" t="s">
        <v>293</v>
      </c>
      <c r="C593">
        <v>3</v>
      </c>
      <c r="D593">
        <v>0</v>
      </c>
      <c r="E593" t="s">
        <v>5366</v>
      </c>
      <c r="F593" t="s">
        <v>4857</v>
      </c>
      <c r="G593">
        <f t="shared" si="2"/>
        <v>-253</v>
      </c>
      <c r="H593">
        <v>7</v>
      </c>
      <c r="I593" t="s">
        <v>4862</v>
      </c>
      <c r="J593" t="s">
        <v>4859</v>
      </c>
      <c r="K593" t="s">
        <v>4860</v>
      </c>
    </row>
    <row r="594" spans="1:11" x14ac:dyDescent="0.35">
      <c r="A594" t="s">
        <v>6210</v>
      </c>
      <c r="B594" t="s">
        <v>293</v>
      </c>
      <c r="C594">
        <v>3</v>
      </c>
      <c r="D594">
        <v>0</v>
      </c>
      <c r="E594" t="s">
        <v>5367</v>
      </c>
      <c r="F594" t="s">
        <v>4857</v>
      </c>
      <c r="G594">
        <f t="shared" si="2"/>
        <v>-253</v>
      </c>
      <c r="H594">
        <v>7</v>
      </c>
      <c r="I594" t="s">
        <v>4862</v>
      </c>
      <c r="J594" t="s">
        <v>4859</v>
      </c>
      <c r="K594" t="s">
        <v>4860</v>
      </c>
    </row>
    <row r="595" spans="1:11" x14ac:dyDescent="0.35">
      <c r="A595" t="s">
        <v>6211</v>
      </c>
      <c r="B595" t="s">
        <v>293</v>
      </c>
      <c r="C595">
        <v>13</v>
      </c>
      <c r="D595">
        <v>0</v>
      </c>
      <c r="E595" t="s">
        <v>5368</v>
      </c>
      <c r="F595" t="s">
        <v>4857</v>
      </c>
      <c r="G595">
        <f t="shared" si="2"/>
        <v>-253</v>
      </c>
      <c r="H595">
        <v>13</v>
      </c>
      <c r="I595" t="s">
        <v>4862</v>
      </c>
      <c r="J595" t="s">
        <v>4859</v>
      </c>
      <c r="K595" t="s">
        <v>4860</v>
      </c>
    </row>
    <row r="596" spans="1:11" x14ac:dyDescent="0.35">
      <c r="A596" t="s">
        <v>6212</v>
      </c>
      <c r="B596" t="s">
        <v>293</v>
      </c>
      <c r="C596">
        <v>3</v>
      </c>
      <c r="D596">
        <v>0</v>
      </c>
      <c r="E596" t="s">
        <v>5369</v>
      </c>
      <c r="F596" t="s">
        <v>4857</v>
      </c>
      <c r="G596">
        <f t="shared" si="2"/>
        <v>-253</v>
      </c>
      <c r="H596">
        <v>7</v>
      </c>
      <c r="I596" t="s">
        <v>4862</v>
      </c>
      <c r="J596" t="s">
        <v>4859</v>
      </c>
      <c r="K596" t="s">
        <v>4860</v>
      </c>
    </row>
    <row r="597" spans="1:11" x14ac:dyDescent="0.35">
      <c r="A597" t="s">
        <v>6213</v>
      </c>
      <c r="B597" t="s">
        <v>293</v>
      </c>
      <c r="C597">
        <v>13</v>
      </c>
      <c r="D597">
        <v>0</v>
      </c>
      <c r="E597" t="s">
        <v>5370</v>
      </c>
      <c r="F597" t="s">
        <v>4857</v>
      </c>
      <c r="G597">
        <f t="shared" si="2"/>
        <v>-253</v>
      </c>
      <c r="H597">
        <v>13</v>
      </c>
      <c r="I597" t="s">
        <v>4862</v>
      </c>
      <c r="J597" t="s">
        <v>4859</v>
      </c>
      <c r="K597" t="s">
        <v>4860</v>
      </c>
    </row>
    <row r="598" spans="1:11" x14ac:dyDescent="0.35">
      <c r="A598" t="s">
        <v>6214</v>
      </c>
      <c r="B598" t="s">
        <v>293</v>
      </c>
      <c r="C598">
        <v>13</v>
      </c>
      <c r="D598">
        <v>0</v>
      </c>
      <c r="E598" t="s">
        <v>5371</v>
      </c>
      <c r="F598" t="s">
        <v>4857</v>
      </c>
      <c r="G598">
        <f t="shared" si="2"/>
        <v>-253</v>
      </c>
      <c r="H598">
        <v>13</v>
      </c>
      <c r="I598" t="s">
        <v>4862</v>
      </c>
      <c r="J598" t="s">
        <v>4859</v>
      </c>
      <c r="K598" t="s">
        <v>4860</v>
      </c>
    </row>
    <row r="599" spans="1:11" x14ac:dyDescent="0.35">
      <c r="A599" t="s">
        <v>6215</v>
      </c>
      <c r="B599" t="s">
        <v>293</v>
      </c>
      <c r="C599">
        <v>3</v>
      </c>
      <c r="D599">
        <v>0</v>
      </c>
      <c r="E599" t="s">
        <v>5372</v>
      </c>
      <c r="F599" t="s">
        <v>4857</v>
      </c>
      <c r="G599">
        <f t="shared" si="2"/>
        <v>-253</v>
      </c>
      <c r="H599">
        <v>7</v>
      </c>
      <c r="I599" t="s">
        <v>4862</v>
      </c>
      <c r="J599" t="s">
        <v>4859</v>
      </c>
      <c r="K599" t="s">
        <v>4860</v>
      </c>
    </row>
    <row r="600" spans="1:11" x14ac:dyDescent="0.35">
      <c r="A600" t="s">
        <v>6216</v>
      </c>
      <c r="B600" t="s">
        <v>293</v>
      </c>
      <c r="C600">
        <v>3</v>
      </c>
      <c r="D600">
        <v>0</v>
      </c>
      <c r="E600" t="s">
        <v>5373</v>
      </c>
      <c r="F600" t="s">
        <v>4857</v>
      </c>
      <c r="G600">
        <f t="shared" si="2"/>
        <v>-253</v>
      </c>
      <c r="H600">
        <v>7</v>
      </c>
      <c r="I600" t="s">
        <v>4862</v>
      </c>
      <c r="J600" t="s">
        <v>4859</v>
      </c>
      <c r="K600" t="s">
        <v>4860</v>
      </c>
    </row>
    <row r="601" spans="1:11" x14ac:dyDescent="0.35">
      <c r="A601" t="s">
        <v>6217</v>
      </c>
      <c r="B601" t="s">
        <v>293</v>
      </c>
      <c r="C601">
        <v>3</v>
      </c>
      <c r="D601">
        <v>0</v>
      </c>
      <c r="E601" t="s">
        <v>5374</v>
      </c>
      <c r="F601" t="s">
        <v>4857</v>
      </c>
      <c r="G601">
        <f t="shared" si="2"/>
        <v>-253</v>
      </c>
      <c r="H601">
        <v>7</v>
      </c>
      <c r="I601" t="s">
        <v>4862</v>
      </c>
      <c r="J601" t="s">
        <v>4859</v>
      </c>
      <c r="K601" t="s">
        <v>4860</v>
      </c>
    </row>
    <row r="602" spans="1:11" x14ac:dyDescent="0.35">
      <c r="A602" t="s">
        <v>6218</v>
      </c>
      <c r="B602" t="s">
        <v>293</v>
      </c>
      <c r="C602">
        <v>13</v>
      </c>
      <c r="D602">
        <v>0</v>
      </c>
      <c r="E602" t="s">
        <v>5375</v>
      </c>
      <c r="F602" t="s">
        <v>4857</v>
      </c>
      <c r="G602">
        <f t="shared" si="2"/>
        <v>-253</v>
      </c>
      <c r="H602">
        <v>13</v>
      </c>
      <c r="I602" t="s">
        <v>4862</v>
      </c>
      <c r="J602" t="s">
        <v>4859</v>
      </c>
      <c r="K602" t="s">
        <v>4860</v>
      </c>
    </row>
    <row r="603" spans="1:11" x14ac:dyDescent="0.35">
      <c r="A603" t="s">
        <v>6219</v>
      </c>
      <c r="B603" t="s">
        <v>293</v>
      </c>
      <c r="C603">
        <v>13</v>
      </c>
      <c r="D603">
        <v>0</v>
      </c>
      <c r="E603" t="s">
        <v>5376</v>
      </c>
      <c r="F603" t="s">
        <v>4857</v>
      </c>
      <c r="G603">
        <f t="shared" si="2"/>
        <v>-253</v>
      </c>
      <c r="H603">
        <v>13</v>
      </c>
      <c r="I603" t="s">
        <v>4862</v>
      </c>
      <c r="J603" t="s">
        <v>4859</v>
      </c>
      <c r="K603" t="s">
        <v>4860</v>
      </c>
    </row>
    <row r="604" spans="1:11" x14ac:dyDescent="0.35">
      <c r="A604" t="s">
        <v>6220</v>
      </c>
      <c r="B604" t="s">
        <v>293</v>
      </c>
      <c r="C604">
        <v>3</v>
      </c>
      <c r="D604">
        <v>0</v>
      </c>
      <c r="E604" t="s">
        <v>5377</v>
      </c>
      <c r="F604" t="s">
        <v>4857</v>
      </c>
      <c r="G604">
        <f t="shared" si="2"/>
        <v>-253</v>
      </c>
      <c r="H604">
        <v>7</v>
      </c>
      <c r="I604" t="s">
        <v>4862</v>
      </c>
      <c r="J604" t="s">
        <v>4859</v>
      </c>
      <c r="K604" t="s">
        <v>4860</v>
      </c>
    </row>
    <row r="605" spans="1:11" x14ac:dyDescent="0.35">
      <c r="A605" t="s">
        <v>6221</v>
      </c>
      <c r="B605" t="s">
        <v>293</v>
      </c>
      <c r="C605">
        <v>13</v>
      </c>
      <c r="D605">
        <v>0</v>
      </c>
      <c r="E605" t="s">
        <v>5378</v>
      </c>
      <c r="F605" t="s">
        <v>4857</v>
      </c>
      <c r="G605">
        <f t="shared" si="2"/>
        <v>-253</v>
      </c>
      <c r="H605">
        <v>13</v>
      </c>
      <c r="I605" t="s">
        <v>4862</v>
      </c>
      <c r="J605" t="s">
        <v>4859</v>
      </c>
      <c r="K605" t="s">
        <v>4860</v>
      </c>
    </row>
    <row r="606" spans="1:11" x14ac:dyDescent="0.35">
      <c r="A606" t="s">
        <v>6222</v>
      </c>
      <c r="B606" t="s">
        <v>293</v>
      </c>
      <c r="C606">
        <v>13</v>
      </c>
      <c r="D606">
        <v>0</v>
      </c>
      <c r="E606" t="s">
        <v>5379</v>
      </c>
      <c r="F606" t="s">
        <v>4857</v>
      </c>
      <c r="G606">
        <f t="shared" si="2"/>
        <v>-253</v>
      </c>
      <c r="H606">
        <v>13</v>
      </c>
      <c r="I606" t="s">
        <v>4862</v>
      </c>
      <c r="J606" t="s">
        <v>4859</v>
      </c>
      <c r="K606" t="s">
        <v>4860</v>
      </c>
    </row>
    <row r="607" spans="1:11" x14ac:dyDescent="0.35">
      <c r="A607" t="s">
        <v>6223</v>
      </c>
      <c r="B607" t="s">
        <v>293</v>
      </c>
      <c r="C607">
        <v>13</v>
      </c>
      <c r="D607">
        <v>0</v>
      </c>
      <c r="E607" t="s">
        <v>5380</v>
      </c>
      <c r="F607" t="s">
        <v>4857</v>
      </c>
      <c r="G607">
        <f t="shared" si="2"/>
        <v>-253</v>
      </c>
      <c r="H607">
        <v>13</v>
      </c>
      <c r="I607" t="s">
        <v>4862</v>
      </c>
      <c r="J607" t="s">
        <v>4859</v>
      </c>
      <c r="K607" t="s">
        <v>4860</v>
      </c>
    </row>
    <row r="608" spans="1:11" x14ac:dyDescent="0.35">
      <c r="A608" t="s">
        <v>6224</v>
      </c>
      <c r="B608" t="s">
        <v>293</v>
      </c>
      <c r="C608">
        <v>13</v>
      </c>
      <c r="D608">
        <v>0</v>
      </c>
      <c r="E608" t="s">
        <v>5381</v>
      </c>
      <c r="F608" t="s">
        <v>4857</v>
      </c>
      <c r="G608">
        <f t="shared" ref="G608:G639" si="3">-66 -88 -99</f>
        <v>-253</v>
      </c>
      <c r="H608">
        <v>13</v>
      </c>
      <c r="I608" t="s">
        <v>4862</v>
      </c>
      <c r="J608" t="s">
        <v>4859</v>
      </c>
      <c r="K608" t="s">
        <v>4860</v>
      </c>
    </row>
    <row r="609" spans="1:11" x14ac:dyDescent="0.35">
      <c r="A609" t="s">
        <v>6225</v>
      </c>
      <c r="B609" t="s">
        <v>293</v>
      </c>
      <c r="C609">
        <v>13</v>
      </c>
      <c r="D609">
        <v>0</v>
      </c>
      <c r="E609" t="s">
        <v>5382</v>
      </c>
      <c r="F609" t="s">
        <v>4857</v>
      </c>
      <c r="G609">
        <f t="shared" si="3"/>
        <v>-253</v>
      </c>
      <c r="H609">
        <v>13</v>
      </c>
      <c r="I609" t="s">
        <v>4862</v>
      </c>
      <c r="J609" t="s">
        <v>4859</v>
      </c>
      <c r="K609" t="s">
        <v>4860</v>
      </c>
    </row>
    <row r="610" spans="1:11" x14ac:dyDescent="0.35">
      <c r="A610" t="s">
        <v>6226</v>
      </c>
      <c r="B610" t="s">
        <v>293</v>
      </c>
      <c r="C610">
        <v>13</v>
      </c>
      <c r="D610">
        <v>0</v>
      </c>
      <c r="E610" t="s">
        <v>5350</v>
      </c>
      <c r="F610" t="s">
        <v>4857</v>
      </c>
      <c r="G610">
        <f t="shared" si="3"/>
        <v>-253</v>
      </c>
      <c r="H610">
        <v>13</v>
      </c>
      <c r="I610" t="s">
        <v>4862</v>
      </c>
      <c r="J610" t="s">
        <v>4859</v>
      </c>
      <c r="K610" t="s">
        <v>4860</v>
      </c>
    </row>
    <row r="611" spans="1:11" x14ac:dyDescent="0.35">
      <c r="A611" t="s">
        <v>6227</v>
      </c>
      <c r="B611" t="s">
        <v>293</v>
      </c>
      <c r="C611">
        <v>3</v>
      </c>
      <c r="D611">
        <v>0</v>
      </c>
      <c r="E611" t="s">
        <v>5383</v>
      </c>
      <c r="F611" t="s">
        <v>4857</v>
      </c>
      <c r="G611">
        <f t="shared" si="3"/>
        <v>-253</v>
      </c>
      <c r="H611">
        <v>7</v>
      </c>
      <c r="I611" t="s">
        <v>4862</v>
      </c>
      <c r="J611" t="s">
        <v>4859</v>
      </c>
      <c r="K611" t="s">
        <v>4860</v>
      </c>
    </row>
    <row r="612" spans="1:11" x14ac:dyDescent="0.35">
      <c r="A612" t="s">
        <v>6228</v>
      </c>
      <c r="B612" t="s">
        <v>293</v>
      </c>
      <c r="C612">
        <v>13</v>
      </c>
      <c r="D612">
        <v>0</v>
      </c>
      <c r="E612" t="s">
        <v>5384</v>
      </c>
      <c r="F612" t="s">
        <v>4857</v>
      </c>
      <c r="G612">
        <f t="shared" si="3"/>
        <v>-253</v>
      </c>
      <c r="H612">
        <v>13</v>
      </c>
      <c r="I612" t="s">
        <v>4862</v>
      </c>
      <c r="J612" t="s">
        <v>4859</v>
      </c>
      <c r="K612" t="s">
        <v>4860</v>
      </c>
    </row>
    <row r="613" spans="1:11" x14ac:dyDescent="0.35">
      <c r="A613" t="s">
        <v>6229</v>
      </c>
      <c r="B613" t="s">
        <v>293</v>
      </c>
      <c r="C613">
        <v>3</v>
      </c>
      <c r="D613">
        <v>0</v>
      </c>
      <c r="E613" t="s">
        <v>5385</v>
      </c>
      <c r="F613" t="s">
        <v>4857</v>
      </c>
      <c r="G613">
        <f t="shared" si="3"/>
        <v>-253</v>
      </c>
      <c r="H613">
        <v>7</v>
      </c>
      <c r="I613" t="s">
        <v>4862</v>
      </c>
      <c r="J613" t="s">
        <v>4859</v>
      </c>
      <c r="K613" t="s">
        <v>4860</v>
      </c>
    </row>
    <row r="614" spans="1:11" x14ac:dyDescent="0.35">
      <c r="A614" t="s">
        <v>6230</v>
      </c>
      <c r="B614" t="s">
        <v>293</v>
      </c>
      <c r="C614">
        <v>13</v>
      </c>
      <c r="D614">
        <v>0</v>
      </c>
      <c r="E614" t="s">
        <v>5386</v>
      </c>
      <c r="F614" t="s">
        <v>4857</v>
      </c>
      <c r="G614">
        <f t="shared" si="3"/>
        <v>-253</v>
      </c>
      <c r="H614">
        <v>13</v>
      </c>
      <c r="I614" t="s">
        <v>4862</v>
      </c>
      <c r="J614" t="s">
        <v>4859</v>
      </c>
      <c r="K614" t="s">
        <v>4860</v>
      </c>
    </row>
    <row r="615" spans="1:11" x14ac:dyDescent="0.35">
      <c r="A615" t="s">
        <v>6231</v>
      </c>
      <c r="B615" t="s">
        <v>293</v>
      </c>
      <c r="C615">
        <v>13</v>
      </c>
      <c r="D615">
        <v>0</v>
      </c>
      <c r="E615" t="s">
        <v>5387</v>
      </c>
      <c r="F615" t="s">
        <v>4857</v>
      </c>
      <c r="G615">
        <f t="shared" si="3"/>
        <v>-253</v>
      </c>
      <c r="H615">
        <v>13</v>
      </c>
      <c r="I615" t="s">
        <v>4862</v>
      </c>
      <c r="J615" t="s">
        <v>4859</v>
      </c>
      <c r="K615" t="s">
        <v>4860</v>
      </c>
    </row>
    <row r="616" spans="1:11" x14ac:dyDescent="0.35">
      <c r="A616" t="s">
        <v>6232</v>
      </c>
      <c r="B616" t="s">
        <v>293</v>
      </c>
      <c r="C616">
        <v>3</v>
      </c>
      <c r="D616">
        <v>0</v>
      </c>
      <c r="E616" t="s">
        <v>5388</v>
      </c>
      <c r="F616" t="s">
        <v>4857</v>
      </c>
      <c r="G616">
        <f t="shared" si="3"/>
        <v>-253</v>
      </c>
      <c r="H616">
        <v>7</v>
      </c>
      <c r="I616" t="s">
        <v>4862</v>
      </c>
      <c r="J616" t="s">
        <v>4859</v>
      </c>
      <c r="K616" t="s">
        <v>4860</v>
      </c>
    </row>
    <row r="617" spans="1:11" x14ac:dyDescent="0.35">
      <c r="A617" t="s">
        <v>6233</v>
      </c>
      <c r="B617" t="s">
        <v>293</v>
      </c>
      <c r="C617">
        <v>13</v>
      </c>
      <c r="D617">
        <v>0</v>
      </c>
      <c r="E617" t="s">
        <v>5389</v>
      </c>
      <c r="F617" t="s">
        <v>4857</v>
      </c>
      <c r="G617">
        <f t="shared" si="3"/>
        <v>-253</v>
      </c>
      <c r="H617">
        <v>13</v>
      </c>
      <c r="I617" t="s">
        <v>4862</v>
      </c>
      <c r="J617" t="s">
        <v>4859</v>
      </c>
      <c r="K617" t="s">
        <v>4860</v>
      </c>
    </row>
    <row r="618" spans="1:11" x14ac:dyDescent="0.35">
      <c r="A618" t="s">
        <v>6234</v>
      </c>
      <c r="B618" t="s">
        <v>293</v>
      </c>
      <c r="C618">
        <v>3</v>
      </c>
      <c r="D618">
        <v>0</v>
      </c>
      <c r="E618" t="s">
        <v>5390</v>
      </c>
      <c r="F618" t="s">
        <v>4857</v>
      </c>
      <c r="G618">
        <f t="shared" si="3"/>
        <v>-253</v>
      </c>
      <c r="H618">
        <v>7</v>
      </c>
      <c r="I618" t="s">
        <v>4862</v>
      </c>
      <c r="J618" t="s">
        <v>4859</v>
      </c>
      <c r="K618" t="s">
        <v>4860</v>
      </c>
    </row>
    <row r="619" spans="1:11" x14ac:dyDescent="0.35">
      <c r="A619" t="s">
        <v>6235</v>
      </c>
      <c r="B619" t="s">
        <v>293</v>
      </c>
      <c r="C619">
        <v>13</v>
      </c>
      <c r="D619">
        <v>0</v>
      </c>
      <c r="E619" t="s">
        <v>5391</v>
      </c>
      <c r="F619" t="s">
        <v>4857</v>
      </c>
      <c r="G619">
        <f t="shared" si="3"/>
        <v>-253</v>
      </c>
      <c r="H619">
        <v>13</v>
      </c>
      <c r="I619" t="s">
        <v>4862</v>
      </c>
      <c r="J619" t="s">
        <v>4859</v>
      </c>
      <c r="K619" t="s">
        <v>4860</v>
      </c>
    </row>
    <row r="620" spans="1:11" x14ac:dyDescent="0.35">
      <c r="A620" t="s">
        <v>6236</v>
      </c>
      <c r="B620" t="s">
        <v>293</v>
      </c>
      <c r="C620">
        <v>13</v>
      </c>
      <c r="D620">
        <v>0</v>
      </c>
      <c r="E620" t="s">
        <v>5392</v>
      </c>
      <c r="F620" t="s">
        <v>4857</v>
      </c>
      <c r="G620">
        <f t="shared" si="3"/>
        <v>-253</v>
      </c>
      <c r="H620">
        <v>13</v>
      </c>
      <c r="I620" t="s">
        <v>4862</v>
      </c>
      <c r="J620" t="s">
        <v>4859</v>
      </c>
      <c r="K620" t="s">
        <v>4860</v>
      </c>
    </row>
    <row r="621" spans="1:11" x14ac:dyDescent="0.35">
      <c r="A621" t="s">
        <v>6237</v>
      </c>
      <c r="B621" t="s">
        <v>293</v>
      </c>
      <c r="C621">
        <v>3</v>
      </c>
      <c r="D621">
        <v>0</v>
      </c>
      <c r="E621" t="s">
        <v>5393</v>
      </c>
      <c r="F621" t="s">
        <v>4857</v>
      </c>
      <c r="G621">
        <f t="shared" si="3"/>
        <v>-253</v>
      </c>
      <c r="H621">
        <v>7</v>
      </c>
      <c r="I621" t="s">
        <v>4862</v>
      </c>
      <c r="J621" t="s">
        <v>4859</v>
      </c>
      <c r="K621" t="s">
        <v>4860</v>
      </c>
    </row>
    <row r="622" spans="1:11" x14ac:dyDescent="0.35">
      <c r="A622" t="s">
        <v>6238</v>
      </c>
      <c r="B622" t="s">
        <v>293</v>
      </c>
      <c r="C622">
        <v>13</v>
      </c>
      <c r="D622">
        <v>0</v>
      </c>
      <c r="E622" t="s">
        <v>5394</v>
      </c>
      <c r="F622" t="s">
        <v>4857</v>
      </c>
      <c r="G622">
        <f t="shared" si="3"/>
        <v>-253</v>
      </c>
      <c r="H622">
        <v>13</v>
      </c>
      <c r="I622" t="s">
        <v>4862</v>
      </c>
      <c r="J622" t="s">
        <v>4859</v>
      </c>
      <c r="K622" t="s">
        <v>4860</v>
      </c>
    </row>
    <row r="623" spans="1:11" x14ac:dyDescent="0.35">
      <c r="A623" t="s">
        <v>6239</v>
      </c>
      <c r="B623" t="s">
        <v>293</v>
      </c>
      <c r="C623">
        <v>13</v>
      </c>
      <c r="D623">
        <v>0</v>
      </c>
      <c r="E623" t="s">
        <v>5395</v>
      </c>
      <c r="F623" t="s">
        <v>4857</v>
      </c>
      <c r="G623">
        <f t="shared" si="3"/>
        <v>-253</v>
      </c>
      <c r="H623">
        <v>13</v>
      </c>
      <c r="I623" t="s">
        <v>4862</v>
      </c>
      <c r="J623" t="s">
        <v>4859</v>
      </c>
      <c r="K623" t="s">
        <v>4860</v>
      </c>
    </row>
    <row r="624" spans="1:11" x14ac:dyDescent="0.35">
      <c r="A624" t="s">
        <v>6240</v>
      </c>
      <c r="B624" t="s">
        <v>293</v>
      </c>
      <c r="C624">
        <v>13</v>
      </c>
      <c r="D624">
        <v>0</v>
      </c>
      <c r="E624" t="s">
        <v>5396</v>
      </c>
      <c r="F624" t="s">
        <v>4857</v>
      </c>
      <c r="G624">
        <f t="shared" si="3"/>
        <v>-253</v>
      </c>
      <c r="H624">
        <v>13</v>
      </c>
      <c r="I624" t="s">
        <v>4862</v>
      </c>
      <c r="J624" t="s">
        <v>4859</v>
      </c>
      <c r="K624" t="s">
        <v>4860</v>
      </c>
    </row>
    <row r="625" spans="1:11" x14ac:dyDescent="0.35">
      <c r="A625" t="s">
        <v>6241</v>
      </c>
      <c r="B625" t="s">
        <v>293</v>
      </c>
      <c r="C625">
        <v>13</v>
      </c>
      <c r="D625">
        <v>0</v>
      </c>
      <c r="E625" t="s">
        <v>5397</v>
      </c>
      <c r="F625" t="s">
        <v>4857</v>
      </c>
      <c r="G625">
        <f t="shared" si="3"/>
        <v>-253</v>
      </c>
      <c r="H625">
        <v>13</v>
      </c>
      <c r="I625" t="s">
        <v>4862</v>
      </c>
      <c r="J625" t="s">
        <v>4859</v>
      </c>
      <c r="K625" t="s">
        <v>4860</v>
      </c>
    </row>
    <row r="626" spans="1:11" x14ac:dyDescent="0.35">
      <c r="A626" t="s">
        <v>6242</v>
      </c>
      <c r="B626" t="s">
        <v>293</v>
      </c>
      <c r="C626">
        <v>13</v>
      </c>
      <c r="D626">
        <v>0</v>
      </c>
      <c r="E626" t="s">
        <v>5398</v>
      </c>
      <c r="F626" t="s">
        <v>4857</v>
      </c>
      <c r="G626">
        <f t="shared" si="3"/>
        <v>-253</v>
      </c>
      <c r="H626">
        <v>13</v>
      </c>
      <c r="I626" t="s">
        <v>4862</v>
      </c>
      <c r="J626" t="s">
        <v>4859</v>
      </c>
      <c r="K626" t="s">
        <v>4860</v>
      </c>
    </row>
    <row r="627" spans="1:11" x14ac:dyDescent="0.35">
      <c r="A627" t="s">
        <v>6243</v>
      </c>
      <c r="B627" t="s">
        <v>293</v>
      </c>
      <c r="C627">
        <v>13</v>
      </c>
      <c r="D627">
        <v>0</v>
      </c>
      <c r="E627" t="s">
        <v>5350</v>
      </c>
      <c r="F627" t="s">
        <v>4857</v>
      </c>
      <c r="G627">
        <f t="shared" si="3"/>
        <v>-253</v>
      </c>
      <c r="H627">
        <v>13</v>
      </c>
      <c r="I627" t="s">
        <v>4862</v>
      </c>
      <c r="J627" t="s">
        <v>4859</v>
      </c>
      <c r="K627" t="s">
        <v>4860</v>
      </c>
    </row>
    <row r="628" spans="1:11" x14ac:dyDescent="0.35">
      <c r="A628" t="s">
        <v>6244</v>
      </c>
      <c r="B628" t="s">
        <v>293</v>
      </c>
      <c r="C628">
        <v>13</v>
      </c>
      <c r="D628">
        <v>0</v>
      </c>
      <c r="E628" t="s">
        <v>5399</v>
      </c>
      <c r="F628" t="s">
        <v>4857</v>
      </c>
      <c r="G628">
        <f t="shared" si="3"/>
        <v>-253</v>
      </c>
      <c r="H628">
        <v>13</v>
      </c>
      <c r="I628" t="s">
        <v>4862</v>
      </c>
      <c r="J628" t="s">
        <v>4859</v>
      </c>
      <c r="K628" t="s">
        <v>4860</v>
      </c>
    </row>
    <row r="629" spans="1:11" x14ac:dyDescent="0.35">
      <c r="A629" t="s">
        <v>6245</v>
      </c>
      <c r="B629" t="s">
        <v>293</v>
      </c>
      <c r="C629">
        <v>13</v>
      </c>
      <c r="D629">
        <v>0</v>
      </c>
      <c r="E629" t="s">
        <v>5400</v>
      </c>
      <c r="F629" t="s">
        <v>4857</v>
      </c>
      <c r="G629">
        <f t="shared" si="3"/>
        <v>-253</v>
      </c>
      <c r="H629">
        <v>13</v>
      </c>
      <c r="I629" t="s">
        <v>4862</v>
      </c>
      <c r="J629" t="s">
        <v>4859</v>
      </c>
      <c r="K629" t="s">
        <v>4860</v>
      </c>
    </row>
    <row r="630" spans="1:11" x14ac:dyDescent="0.35">
      <c r="A630" t="s">
        <v>6246</v>
      </c>
      <c r="B630" t="s">
        <v>293</v>
      </c>
      <c r="C630">
        <v>13</v>
      </c>
      <c r="D630">
        <v>0</v>
      </c>
      <c r="E630" t="s">
        <v>5352</v>
      </c>
      <c r="F630" t="s">
        <v>4857</v>
      </c>
      <c r="G630">
        <f t="shared" si="3"/>
        <v>-253</v>
      </c>
      <c r="H630">
        <v>13</v>
      </c>
      <c r="I630" t="s">
        <v>4862</v>
      </c>
      <c r="J630" t="s">
        <v>4859</v>
      </c>
      <c r="K630" t="s">
        <v>4860</v>
      </c>
    </row>
    <row r="631" spans="1:11" x14ac:dyDescent="0.35">
      <c r="A631" t="s">
        <v>6247</v>
      </c>
      <c r="B631" t="s">
        <v>293</v>
      </c>
      <c r="C631">
        <v>13</v>
      </c>
      <c r="D631">
        <v>0</v>
      </c>
      <c r="E631" t="s">
        <v>5401</v>
      </c>
      <c r="F631" t="s">
        <v>4857</v>
      </c>
      <c r="G631">
        <f t="shared" si="3"/>
        <v>-253</v>
      </c>
      <c r="H631">
        <v>13</v>
      </c>
      <c r="I631" t="s">
        <v>4862</v>
      </c>
      <c r="J631" t="s">
        <v>4859</v>
      </c>
      <c r="K631" t="s">
        <v>4860</v>
      </c>
    </row>
    <row r="632" spans="1:11" x14ac:dyDescent="0.35">
      <c r="A632" t="s">
        <v>6248</v>
      </c>
      <c r="B632" t="s">
        <v>293</v>
      </c>
      <c r="C632">
        <v>13</v>
      </c>
      <c r="D632">
        <v>0</v>
      </c>
      <c r="E632" t="s">
        <v>5402</v>
      </c>
      <c r="F632" t="s">
        <v>4857</v>
      </c>
      <c r="G632">
        <f t="shared" si="3"/>
        <v>-253</v>
      </c>
      <c r="H632">
        <v>13</v>
      </c>
      <c r="I632" t="s">
        <v>4862</v>
      </c>
      <c r="J632" t="s">
        <v>4859</v>
      </c>
      <c r="K632" t="s">
        <v>4860</v>
      </c>
    </row>
    <row r="633" spans="1:11" x14ac:dyDescent="0.35">
      <c r="A633" t="s">
        <v>6249</v>
      </c>
      <c r="B633" t="s">
        <v>293</v>
      </c>
      <c r="C633">
        <v>3</v>
      </c>
      <c r="D633">
        <v>0</v>
      </c>
      <c r="E633" t="s">
        <v>5403</v>
      </c>
      <c r="F633" t="s">
        <v>4857</v>
      </c>
      <c r="G633">
        <f t="shared" si="3"/>
        <v>-253</v>
      </c>
      <c r="H633">
        <v>7</v>
      </c>
      <c r="I633" t="s">
        <v>4862</v>
      </c>
      <c r="J633" t="s">
        <v>4859</v>
      </c>
      <c r="K633" t="s">
        <v>4860</v>
      </c>
    </row>
    <row r="634" spans="1:11" x14ac:dyDescent="0.35">
      <c r="A634" t="s">
        <v>6250</v>
      </c>
      <c r="B634" t="s">
        <v>293</v>
      </c>
      <c r="C634">
        <v>13</v>
      </c>
      <c r="D634">
        <v>0</v>
      </c>
      <c r="E634" t="s">
        <v>5404</v>
      </c>
      <c r="F634" t="s">
        <v>4857</v>
      </c>
      <c r="G634">
        <f t="shared" si="3"/>
        <v>-253</v>
      </c>
      <c r="H634">
        <v>13</v>
      </c>
      <c r="I634" t="s">
        <v>4862</v>
      </c>
      <c r="J634" t="s">
        <v>4859</v>
      </c>
      <c r="K634" t="s">
        <v>4860</v>
      </c>
    </row>
    <row r="635" spans="1:11" x14ac:dyDescent="0.35">
      <c r="A635" t="s">
        <v>6251</v>
      </c>
      <c r="B635" t="s">
        <v>293</v>
      </c>
      <c r="C635">
        <v>3</v>
      </c>
      <c r="D635">
        <v>0</v>
      </c>
      <c r="E635" t="s">
        <v>5405</v>
      </c>
      <c r="F635" t="s">
        <v>4857</v>
      </c>
      <c r="G635">
        <f t="shared" si="3"/>
        <v>-253</v>
      </c>
      <c r="H635">
        <v>7</v>
      </c>
      <c r="I635" t="s">
        <v>4862</v>
      </c>
      <c r="J635" t="s">
        <v>4859</v>
      </c>
      <c r="K635" t="s">
        <v>4860</v>
      </c>
    </row>
    <row r="636" spans="1:11" x14ac:dyDescent="0.35">
      <c r="A636" t="s">
        <v>6252</v>
      </c>
      <c r="B636" t="s">
        <v>293</v>
      </c>
      <c r="C636">
        <v>13</v>
      </c>
      <c r="D636">
        <v>0</v>
      </c>
      <c r="E636" t="s">
        <v>5406</v>
      </c>
      <c r="F636" t="s">
        <v>4857</v>
      </c>
      <c r="G636">
        <f t="shared" si="3"/>
        <v>-253</v>
      </c>
      <c r="H636">
        <v>13</v>
      </c>
      <c r="I636" t="s">
        <v>4862</v>
      </c>
      <c r="J636" t="s">
        <v>4859</v>
      </c>
      <c r="K636" t="s">
        <v>4860</v>
      </c>
    </row>
    <row r="637" spans="1:11" x14ac:dyDescent="0.35">
      <c r="A637" t="s">
        <v>6253</v>
      </c>
      <c r="B637" t="s">
        <v>293</v>
      </c>
      <c r="C637">
        <v>13</v>
      </c>
      <c r="D637">
        <v>0</v>
      </c>
      <c r="E637" t="s">
        <v>5407</v>
      </c>
      <c r="F637" t="s">
        <v>4857</v>
      </c>
      <c r="G637">
        <f t="shared" si="3"/>
        <v>-253</v>
      </c>
      <c r="H637">
        <v>13</v>
      </c>
      <c r="I637" t="s">
        <v>4862</v>
      </c>
      <c r="J637" t="s">
        <v>4859</v>
      </c>
      <c r="K637" t="s">
        <v>4860</v>
      </c>
    </row>
    <row r="638" spans="1:11" x14ac:dyDescent="0.35">
      <c r="A638" t="s">
        <v>6254</v>
      </c>
      <c r="B638" t="s">
        <v>293</v>
      </c>
      <c r="C638">
        <v>3</v>
      </c>
      <c r="D638">
        <v>0</v>
      </c>
      <c r="E638" t="s">
        <v>5408</v>
      </c>
      <c r="F638" t="s">
        <v>4857</v>
      </c>
      <c r="G638">
        <f t="shared" si="3"/>
        <v>-253</v>
      </c>
      <c r="H638">
        <v>7</v>
      </c>
      <c r="I638" t="s">
        <v>4862</v>
      </c>
      <c r="J638" t="s">
        <v>4859</v>
      </c>
      <c r="K638" t="s">
        <v>4860</v>
      </c>
    </row>
    <row r="639" spans="1:11" x14ac:dyDescent="0.35">
      <c r="A639" t="s">
        <v>6255</v>
      </c>
      <c r="B639" t="s">
        <v>293</v>
      </c>
      <c r="C639">
        <v>13</v>
      </c>
      <c r="D639">
        <v>0</v>
      </c>
      <c r="E639" t="s">
        <v>5409</v>
      </c>
      <c r="F639" t="s">
        <v>4857</v>
      </c>
      <c r="G639">
        <f t="shared" si="3"/>
        <v>-253</v>
      </c>
      <c r="H639">
        <v>13</v>
      </c>
      <c r="I639" t="s">
        <v>4862</v>
      </c>
      <c r="J639" t="s">
        <v>4859</v>
      </c>
      <c r="K639" t="s">
        <v>4860</v>
      </c>
    </row>
    <row r="640" spans="1:11" x14ac:dyDescent="0.35">
      <c r="A640" t="s">
        <v>6256</v>
      </c>
      <c r="B640" t="s">
        <v>293</v>
      </c>
      <c r="C640">
        <v>13</v>
      </c>
      <c r="D640">
        <v>0</v>
      </c>
      <c r="E640" t="s">
        <v>5400</v>
      </c>
      <c r="F640" t="s">
        <v>4857</v>
      </c>
      <c r="G640">
        <f t="shared" ref="G640:G645" si="4">-66 -88 -99</f>
        <v>-253</v>
      </c>
      <c r="H640">
        <v>13</v>
      </c>
      <c r="I640" t="s">
        <v>4862</v>
      </c>
      <c r="J640" t="s">
        <v>4859</v>
      </c>
      <c r="K640" t="s">
        <v>4860</v>
      </c>
    </row>
    <row r="641" spans="1:11" x14ac:dyDescent="0.35">
      <c r="A641" t="s">
        <v>5410</v>
      </c>
      <c r="B641" t="s">
        <v>293</v>
      </c>
      <c r="C641">
        <v>22</v>
      </c>
      <c r="D641">
        <v>0</v>
      </c>
      <c r="E641" t="s">
        <v>5411</v>
      </c>
      <c r="F641" t="s">
        <v>4857</v>
      </c>
      <c r="G641">
        <f t="shared" si="4"/>
        <v>-253</v>
      </c>
      <c r="H641">
        <v>22</v>
      </c>
      <c r="I641" t="s">
        <v>4862</v>
      </c>
      <c r="J641" t="s">
        <v>4859</v>
      </c>
      <c r="K641" t="s">
        <v>4860</v>
      </c>
    </row>
    <row r="642" spans="1:11" x14ac:dyDescent="0.35">
      <c r="A642" t="s">
        <v>5412</v>
      </c>
      <c r="B642" t="s">
        <v>293</v>
      </c>
      <c r="C642">
        <v>39</v>
      </c>
      <c r="D642">
        <v>0</v>
      </c>
      <c r="E642" t="s">
        <v>5411</v>
      </c>
      <c r="F642" t="s">
        <v>4857</v>
      </c>
      <c r="G642">
        <f t="shared" si="4"/>
        <v>-253</v>
      </c>
      <c r="H642">
        <v>32</v>
      </c>
      <c r="I642" t="s">
        <v>4862</v>
      </c>
      <c r="J642" t="s">
        <v>4859</v>
      </c>
      <c r="K642" t="s">
        <v>4860</v>
      </c>
    </row>
    <row r="643" spans="1:11" x14ac:dyDescent="0.35">
      <c r="A643" t="s">
        <v>5413</v>
      </c>
      <c r="B643" t="s">
        <v>293</v>
      </c>
      <c r="C643">
        <v>14</v>
      </c>
      <c r="D643">
        <v>0</v>
      </c>
      <c r="E643" t="s">
        <v>5414</v>
      </c>
      <c r="F643" t="s">
        <v>4857</v>
      </c>
      <c r="G643">
        <f t="shared" si="4"/>
        <v>-253</v>
      </c>
      <c r="H643">
        <v>14</v>
      </c>
      <c r="I643" t="s">
        <v>4862</v>
      </c>
      <c r="J643" t="s">
        <v>4859</v>
      </c>
      <c r="K643" t="s">
        <v>4860</v>
      </c>
    </row>
    <row r="644" spans="1:11" x14ac:dyDescent="0.35">
      <c r="A644" t="s">
        <v>5415</v>
      </c>
      <c r="B644" t="s">
        <v>293</v>
      </c>
      <c r="C644">
        <v>14</v>
      </c>
      <c r="D644">
        <v>0</v>
      </c>
      <c r="E644" t="s">
        <v>5416</v>
      </c>
      <c r="F644" t="s">
        <v>4857</v>
      </c>
      <c r="G644">
        <f t="shared" si="4"/>
        <v>-253</v>
      </c>
      <c r="H644">
        <v>14</v>
      </c>
      <c r="I644" t="s">
        <v>4862</v>
      </c>
      <c r="J644" t="s">
        <v>4859</v>
      </c>
      <c r="K644" t="s">
        <v>4860</v>
      </c>
    </row>
    <row r="645" spans="1:11" x14ac:dyDescent="0.35">
      <c r="A645" t="s">
        <v>5417</v>
      </c>
      <c r="B645" t="s">
        <v>293</v>
      </c>
      <c r="C645">
        <v>14</v>
      </c>
      <c r="D645">
        <v>0</v>
      </c>
      <c r="E645" t="s">
        <v>5418</v>
      </c>
      <c r="F645" t="s">
        <v>4857</v>
      </c>
      <c r="G645">
        <f t="shared" si="4"/>
        <v>-253</v>
      </c>
      <c r="H645">
        <v>14</v>
      </c>
      <c r="I645" t="s">
        <v>4862</v>
      </c>
      <c r="J645" t="s">
        <v>4859</v>
      </c>
      <c r="K645" t="s">
        <v>4860</v>
      </c>
    </row>
    <row r="646" spans="1:11" x14ac:dyDescent="0.35">
      <c r="A646" t="s">
        <v>5419</v>
      </c>
      <c r="B646" t="s">
        <v>211</v>
      </c>
      <c r="C646">
        <v>40</v>
      </c>
      <c r="D646">
        <v>0</v>
      </c>
      <c r="E646" t="s">
        <v>4945</v>
      </c>
      <c r="F646" t="s">
        <v>4946</v>
      </c>
      <c r="G646" t="s">
        <v>4875</v>
      </c>
      <c r="H646">
        <v>8</v>
      </c>
      <c r="I646" t="s">
        <v>4858</v>
      </c>
      <c r="J646" t="s">
        <v>4865</v>
      </c>
      <c r="K646" t="s">
        <v>4860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dimension ref="A1:B22"/>
  <sheetViews>
    <sheetView workbookViewId="0">
      <selection activeCell="N39" sqref="N39"/>
    </sheetView>
  </sheetViews>
  <sheetFormatPr baseColWidth="10" defaultColWidth="8.7265625" defaultRowHeight="14.5" x14ac:dyDescent="0.35"/>
  <cols>
    <col min="1" max="1" width="6.453125" customWidth="1"/>
    <col min="2" max="2" width="53.81640625" customWidth="1"/>
  </cols>
  <sheetData>
    <row r="1" spans="1:2" ht="15.5" x14ac:dyDescent="0.35">
      <c r="A1" s="152" t="s">
        <v>2738</v>
      </c>
      <c r="B1" s="152"/>
    </row>
    <row r="2" spans="1:2" x14ac:dyDescent="0.35">
      <c r="A2" s="65" t="s">
        <v>5</v>
      </c>
      <c r="B2" s="63" t="s">
        <v>159</v>
      </c>
    </row>
    <row r="3" spans="1:2" x14ac:dyDescent="0.35">
      <c r="A3" s="56">
        <v>0</v>
      </c>
      <c r="B3" s="57" t="s">
        <v>10</v>
      </c>
    </row>
    <row r="4" spans="1:2" x14ac:dyDescent="0.35">
      <c r="A4" s="56">
        <v>1</v>
      </c>
      <c r="B4" s="57" t="s">
        <v>11</v>
      </c>
    </row>
    <row r="5" spans="1:2" x14ac:dyDescent="0.35">
      <c r="A5" s="56">
        <v>2</v>
      </c>
      <c r="B5" s="57" t="s">
        <v>12</v>
      </c>
    </row>
    <row r="6" spans="1:2" x14ac:dyDescent="0.35">
      <c r="A6" s="56">
        <v>3</v>
      </c>
      <c r="B6" s="57" t="s">
        <v>13</v>
      </c>
    </row>
    <row r="7" spans="1:2" x14ac:dyDescent="0.35">
      <c r="A7" s="56">
        <v>4</v>
      </c>
      <c r="B7" s="57" t="s">
        <v>14</v>
      </c>
    </row>
    <row r="8" spans="1:2" x14ac:dyDescent="0.35">
      <c r="A8" s="56">
        <v>5</v>
      </c>
      <c r="B8" s="57" t="s">
        <v>15</v>
      </c>
    </row>
    <row r="9" spans="1:2" x14ac:dyDescent="0.35">
      <c r="A9" s="56">
        <v>6</v>
      </c>
      <c r="B9" s="57" t="s">
        <v>16</v>
      </c>
    </row>
    <row r="10" spans="1:2" x14ac:dyDescent="0.35">
      <c r="A10" s="56">
        <v>7</v>
      </c>
      <c r="B10" s="57" t="s">
        <v>17</v>
      </c>
    </row>
    <row r="11" spans="1:2" x14ac:dyDescent="0.35">
      <c r="A11" s="56">
        <v>8</v>
      </c>
      <c r="B11" s="57" t="s">
        <v>18</v>
      </c>
    </row>
    <row r="12" spans="1:2" x14ac:dyDescent="0.35">
      <c r="A12" s="56">
        <v>9</v>
      </c>
      <c r="B12" s="57" t="s">
        <v>19</v>
      </c>
    </row>
    <row r="13" spans="1:2" x14ac:dyDescent="0.35">
      <c r="A13" s="56">
        <v>10</v>
      </c>
      <c r="B13" s="57" t="s">
        <v>20</v>
      </c>
    </row>
    <row r="14" spans="1:2" x14ac:dyDescent="0.35">
      <c r="A14" s="56">
        <v>11</v>
      </c>
      <c r="B14" s="57" t="s">
        <v>21</v>
      </c>
    </row>
    <row r="15" spans="1:2" x14ac:dyDescent="0.35">
      <c r="A15" s="56">
        <v>12</v>
      </c>
      <c r="B15" s="57" t="s">
        <v>22</v>
      </c>
    </row>
    <row r="16" spans="1:2" x14ac:dyDescent="0.35">
      <c r="A16" s="56">
        <v>13</v>
      </c>
      <c r="B16" s="57" t="s">
        <v>23</v>
      </c>
    </row>
    <row r="17" spans="1:2" x14ac:dyDescent="0.35">
      <c r="A17" s="56">
        <v>14</v>
      </c>
      <c r="B17" s="57" t="s">
        <v>24</v>
      </c>
    </row>
    <row r="18" spans="1:2" x14ac:dyDescent="0.35">
      <c r="A18" s="56">
        <v>15</v>
      </c>
      <c r="B18" s="57" t="s">
        <v>25</v>
      </c>
    </row>
    <row r="19" spans="1:2" x14ac:dyDescent="0.35">
      <c r="A19" s="56">
        <v>16</v>
      </c>
      <c r="B19" s="57" t="s">
        <v>26</v>
      </c>
    </row>
    <row r="20" spans="1:2" x14ac:dyDescent="0.35">
      <c r="A20" s="56">
        <v>17</v>
      </c>
      <c r="B20" s="57" t="s">
        <v>27</v>
      </c>
    </row>
    <row r="21" spans="1:2" x14ac:dyDescent="0.35">
      <c r="A21" s="56">
        <v>18</v>
      </c>
      <c r="B21" s="57" t="s">
        <v>28</v>
      </c>
    </row>
    <row r="22" spans="1:2" x14ac:dyDescent="0.35">
      <c r="A22" s="56">
        <v>19</v>
      </c>
      <c r="B22" s="57" t="s">
        <v>29</v>
      </c>
    </row>
  </sheetData>
  <mergeCells count="1">
    <mergeCell ref="A1:B1"/>
  </mergeCell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dimension ref="A1:F228"/>
  <sheetViews>
    <sheetView zoomScale="70" zoomScaleNormal="70" workbookViewId="0">
      <selection sqref="A1:B1"/>
    </sheetView>
  </sheetViews>
  <sheetFormatPr baseColWidth="10" defaultColWidth="8.7265625" defaultRowHeight="14.5" x14ac:dyDescent="0.35"/>
  <cols>
    <col min="2" max="2" width="73" customWidth="1"/>
    <col min="3" max="3" width="12.54296875" customWidth="1"/>
    <col min="4" max="4" width="87.1796875" customWidth="1"/>
    <col min="5" max="5" width="8.26953125" customWidth="1"/>
    <col min="6" max="6" width="71.1796875" customWidth="1"/>
    <col min="8" max="8" width="70.453125" customWidth="1"/>
  </cols>
  <sheetData>
    <row r="1" spans="1:4" ht="15.5" x14ac:dyDescent="0.35">
      <c r="A1" s="153" t="s">
        <v>2548</v>
      </c>
      <c r="B1" s="153"/>
    </row>
    <row r="2" spans="1:4" x14ac:dyDescent="0.35">
      <c r="A2" s="54" t="s">
        <v>5</v>
      </c>
      <c r="B2" s="55" t="s">
        <v>159</v>
      </c>
    </row>
    <row r="3" spans="1:4" x14ac:dyDescent="0.35">
      <c r="A3" s="56" t="s">
        <v>2228</v>
      </c>
      <c r="B3" s="57" t="s">
        <v>2222</v>
      </c>
    </row>
    <row r="4" spans="1:4" x14ac:dyDescent="0.35">
      <c r="A4" s="56" t="s">
        <v>1447</v>
      </c>
      <c r="B4" s="57" t="s">
        <v>1050</v>
      </c>
    </row>
    <row r="5" spans="1:4" x14ac:dyDescent="0.35">
      <c r="A5" s="56" t="s">
        <v>1449</v>
      </c>
      <c r="B5" s="57" t="s">
        <v>2223</v>
      </c>
    </row>
    <row r="6" spans="1:4" x14ac:dyDescent="0.35">
      <c r="A6" s="56" t="s">
        <v>1451</v>
      </c>
      <c r="B6" s="57" t="s">
        <v>16</v>
      </c>
    </row>
    <row r="7" spans="1:4" x14ac:dyDescent="0.35">
      <c r="A7" s="56" t="s">
        <v>2229</v>
      </c>
      <c r="B7" s="57" t="s">
        <v>2224</v>
      </c>
    </row>
    <row r="8" spans="1:4" x14ac:dyDescent="0.35">
      <c r="A8" s="56" t="s">
        <v>2230</v>
      </c>
      <c r="B8" s="57" t="s">
        <v>20</v>
      </c>
    </row>
    <row r="9" spans="1:4" x14ac:dyDescent="0.35">
      <c r="A9" s="56" t="s">
        <v>2231</v>
      </c>
      <c r="B9" s="57" t="s">
        <v>2197</v>
      </c>
    </row>
    <row r="10" spans="1:4" x14ac:dyDescent="0.35">
      <c r="A10" s="56" t="s">
        <v>2232</v>
      </c>
      <c r="B10" s="57" t="s">
        <v>2225</v>
      </c>
    </row>
    <row r="11" spans="1:4" x14ac:dyDescent="0.35">
      <c r="A11" s="56" t="s">
        <v>2233</v>
      </c>
      <c r="B11" s="57" t="s">
        <v>2226</v>
      </c>
    </row>
    <row r="12" spans="1:4" x14ac:dyDescent="0.35">
      <c r="A12" s="56" t="s">
        <v>2234</v>
      </c>
      <c r="B12" s="57" t="s">
        <v>2227</v>
      </c>
    </row>
    <row r="13" spans="1:4" x14ac:dyDescent="0.35">
      <c r="A13" s="56" t="s">
        <v>2235</v>
      </c>
      <c r="B13" s="57" t="s">
        <v>29</v>
      </c>
    </row>
    <row r="16" spans="1:4" ht="15.5" x14ac:dyDescent="0.35">
      <c r="A16" s="154" t="s">
        <v>2547</v>
      </c>
      <c r="B16" s="154"/>
      <c r="C16" s="154"/>
      <c r="D16" s="154"/>
    </row>
    <row r="17" spans="1:5" x14ac:dyDescent="0.35">
      <c r="A17" s="155" t="s">
        <v>2548</v>
      </c>
      <c r="B17" s="156"/>
      <c r="C17" s="156" t="s">
        <v>2549</v>
      </c>
      <c r="D17" s="157"/>
    </row>
    <row r="18" spans="1:5" s="2" customFormat="1" x14ac:dyDescent="0.35">
      <c r="A18" s="91" t="s">
        <v>5</v>
      </c>
      <c r="B18" s="65" t="s">
        <v>159</v>
      </c>
      <c r="C18" s="91" t="s">
        <v>5</v>
      </c>
      <c r="D18" s="65" t="s">
        <v>159</v>
      </c>
      <c r="E18" s="93"/>
    </row>
    <row r="19" spans="1:5" x14ac:dyDescent="0.35">
      <c r="A19" s="56" t="s">
        <v>2228</v>
      </c>
      <c r="B19" s="57" t="s">
        <v>2222</v>
      </c>
      <c r="C19" s="56" t="s">
        <v>2236</v>
      </c>
      <c r="D19" s="57" t="s">
        <v>2172</v>
      </c>
      <c r="E19" s="92"/>
    </row>
    <row r="20" spans="1:5" x14ac:dyDescent="0.35">
      <c r="A20" s="56" t="s">
        <v>2228</v>
      </c>
      <c r="B20" s="57" t="s">
        <v>2222</v>
      </c>
      <c r="C20" s="56" t="s">
        <v>2237</v>
      </c>
      <c r="D20" s="57" t="s">
        <v>2173</v>
      </c>
      <c r="E20" s="92"/>
    </row>
    <row r="21" spans="1:5" x14ac:dyDescent="0.35">
      <c r="A21" s="56" t="s">
        <v>2228</v>
      </c>
      <c r="B21" s="57" t="s">
        <v>2222</v>
      </c>
      <c r="C21" s="56" t="s">
        <v>2238</v>
      </c>
      <c r="D21" s="57" t="s">
        <v>2174</v>
      </c>
      <c r="E21" s="92"/>
    </row>
    <row r="22" spans="1:5" x14ac:dyDescent="0.35">
      <c r="A22" s="56" t="s">
        <v>2228</v>
      </c>
      <c r="B22" s="57" t="s">
        <v>2222</v>
      </c>
      <c r="C22" s="56" t="s">
        <v>2239</v>
      </c>
      <c r="D22" s="57" t="s">
        <v>2175</v>
      </c>
      <c r="E22" s="92"/>
    </row>
    <row r="23" spans="1:5" x14ac:dyDescent="0.35">
      <c r="A23" s="56" t="s">
        <v>2228</v>
      </c>
      <c r="B23" s="57" t="s">
        <v>2222</v>
      </c>
      <c r="C23" s="56" t="s">
        <v>2240</v>
      </c>
      <c r="D23" s="57" t="s">
        <v>2176</v>
      </c>
      <c r="E23" s="92"/>
    </row>
    <row r="24" spans="1:5" x14ac:dyDescent="0.35">
      <c r="A24" s="56" t="s">
        <v>1447</v>
      </c>
      <c r="B24" s="57" t="s">
        <v>1050</v>
      </c>
      <c r="C24" s="56" t="s">
        <v>1701</v>
      </c>
      <c r="D24" s="57" t="s">
        <v>1050</v>
      </c>
      <c r="E24" s="92"/>
    </row>
    <row r="25" spans="1:5" x14ac:dyDescent="0.35">
      <c r="A25" s="56" t="s">
        <v>1447</v>
      </c>
      <c r="B25" s="57" t="s">
        <v>1050</v>
      </c>
      <c r="C25" s="56" t="s">
        <v>2241</v>
      </c>
      <c r="D25" s="57" t="s">
        <v>2177</v>
      </c>
      <c r="E25" s="92"/>
    </row>
    <row r="26" spans="1:5" x14ac:dyDescent="0.35">
      <c r="A26" s="56" t="s">
        <v>1449</v>
      </c>
      <c r="B26" s="57" t="s">
        <v>2223</v>
      </c>
      <c r="C26" s="56" t="s">
        <v>2242</v>
      </c>
      <c r="D26" s="57" t="s">
        <v>2178</v>
      </c>
      <c r="E26" s="92"/>
    </row>
    <row r="27" spans="1:5" x14ac:dyDescent="0.35">
      <c r="A27" s="56" t="s">
        <v>1449</v>
      </c>
      <c r="B27" s="57" t="s">
        <v>2223</v>
      </c>
      <c r="C27" s="56" t="s">
        <v>1703</v>
      </c>
      <c r="D27" s="57" t="s">
        <v>13</v>
      </c>
      <c r="E27" s="92"/>
    </row>
    <row r="28" spans="1:5" x14ac:dyDescent="0.35">
      <c r="A28" s="56" t="s">
        <v>1449</v>
      </c>
      <c r="B28" s="57" t="s">
        <v>2223</v>
      </c>
      <c r="C28" s="56" t="s">
        <v>2243</v>
      </c>
      <c r="D28" s="57" t="s">
        <v>2179</v>
      </c>
      <c r="E28" s="92"/>
    </row>
    <row r="29" spans="1:5" x14ac:dyDescent="0.35">
      <c r="A29" s="56" t="s">
        <v>1449</v>
      </c>
      <c r="B29" s="57" t="s">
        <v>2223</v>
      </c>
      <c r="C29" s="56" t="s">
        <v>2244</v>
      </c>
      <c r="D29" s="57" t="s">
        <v>15</v>
      </c>
      <c r="E29" s="92"/>
    </row>
    <row r="30" spans="1:5" x14ac:dyDescent="0.35">
      <c r="A30" s="56" t="s">
        <v>1449</v>
      </c>
      <c r="B30" s="57" t="s">
        <v>2223</v>
      </c>
      <c r="C30" s="56" t="s">
        <v>2245</v>
      </c>
      <c r="D30" s="57" t="s">
        <v>2180</v>
      </c>
      <c r="E30" s="92"/>
    </row>
    <row r="31" spans="1:5" x14ac:dyDescent="0.35">
      <c r="A31" s="56" t="s">
        <v>1449</v>
      </c>
      <c r="B31" s="57" t="s">
        <v>2223</v>
      </c>
      <c r="C31" s="56" t="s">
        <v>2246</v>
      </c>
      <c r="D31" s="57" t="s">
        <v>2181</v>
      </c>
      <c r="E31" s="92"/>
    </row>
    <row r="32" spans="1:5" x14ac:dyDescent="0.35">
      <c r="A32" s="56" t="s">
        <v>1451</v>
      </c>
      <c r="B32" s="57" t="s">
        <v>16</v>
      </c>
      <c r="C32" s="56" t="s">
        <v>2247</v>
      </c>
      <c r="D32" s="57" t="s">
        <v>2182</v>
      </c>
      <c r="E32" s="92"/>
    </row>
    <row r="33" spans="1:5" x14ac:dyDescent="0.35">
      <c r="A33" s="56" t="s">
        <v>1451</v>
      </c>
      <c r="B33" s="57" t="s">
        <v>16</v>
      </c>
      <c r="C33" s="56" t="s">
        <v>1704</v>
      </c>
      <c r="D33" s="57" t="s">
        <v>2183</v>
      </c>
      <c r="E33" s="92"/>
    </row>
    <row r="34" spans="1:5" x14ac:dyDescent="0.35">
      <c r="A34" s="56" t="s">
        <v>1451</v>
      </c>
      <c r="B34" s="57" t="s">
        <v>16</v>
      </c>
      <c r="C34" s="56" t="s">
        <v>2248</v>
      </c>
      <c r="D34" s="57" t="s">
        <v>2184</v>
      </c>
      <c r="E34" s="92"/>
    </row>
    <row r="35" spans="1:5" x14ac:dyDescent="0.35">
      <c r="A35" s="56" t="s">
        <v>1451</v>
      </c>
      <c r="B35" s="57" t="s">
        <v>16</v>
      </c>
      <c r="C35" s="56" t="s">
        <v>2249</v>
      </c>
      <c r="D35" s="57" t="s">
        <v>2185</v>
      </c>
      <c r="E35" s="92"/>
    </row>
    <row r="36" spans="1:5" x14ac:dyDescent="0.35">
      <c r="A36" s="56" t="s">
        <v>1451</v>
      </c>
      <c r="B36" s="57" t="s">
        <v>16</v>
      </c>
      <c r="C36" s="56" t="s">
        <v>2250</v>
      </c>
      <c r="D36" s="57" t="s">
        <v>2186</v>
      </c>
      <c r="E36" s="92"/>
    </row>
    <row r="37" spans="1:5" x14ac:dyDescent="0.35">
      <c r="A37" s="56" t="s">
        <v>2229</v>
      </c>
      <c r="B37" s="57" t="s">
        <v>2224</v>
      </c>
      <c r="C37" s="56" t="s">
        <v>2251</v>
      </c>
      <c r="D37" s="57" t="s">
        <v>2187</v>
      </c>
      <c r="E37" s="92"/>
    </row>
    <row r="38" spans="1:5" x14ac:dyDescent="0.35">
      <c r="A38" s="56" t="s">
        <v>2229</v>
      </c>
      <c r="B38" s="57" t="s">
        <v>2224</v>
      </c>
      <c r="C38" s="56" t="s">
        <v>2252</v>
      </c>
      <c r="D38" s="57" t="s">
        <v>18</v>
      </c>
      <c r="E38" s="92"/>
    </row>
    <row r="39" spans="1:5" x14ac:dyDescent="0.35">
      <c r="A39" s="56" t="s">
        <v>2229</v>
      </c>
      <c r="B39" s="57" t="s">
        <v>2224</v>
      </c>
      <c r="C39" s="56" t="s">
        <v>2253</v>
      </c>
      <c r="D39" s="57" t="s">
        <v>19</v>
      </c>
      <c r="E39" s="92"/>
    </row>
    <row r="40" spans="1:5" x14ac:dyDescent="0.35">
      <c r="A40" s="56" t="s">
        <v>2229</v>
      </c>
      <c r="B40" s="57" t="s">
        <v>2224</v>
      </c>
      <c r="C40" s="56" t="s">
        <v>2254</v>
      </c>
      <c r="D40" s="57" t="s">
        <v>2188</v>
      </c>
      <c r="E40" s="92"/>
    </row>
    <row r="41" spans="1:5" x14ac:dyDescent="0.35">
      <c r="A41" s="56" t="s">
        <v>2229</v>
      </c>
      <c r="B41" s="57" t="s">
        <v>2224</v>
      </c>
      <c r="C41" s="56" t="s">
        <v>2255</v>
      </c>
      <c r="D41" s="57" t="s">
        <v>2189</v>
      </c>
      <c r="E41" s="92"/>
    </row>
    <row r="42" spans="1:5" x14ac:dyDescent="0.35">
      <c r="A42" s="56" t="s">
        <v>2230</v>
      </c>
      <c r="B42" s="57" t="s">
        <v>20</v>
      </c>
      <c r="C42" s="56" t="s">
        <v>2256</v>
      </c>
      <c r="D42" s="57" t="s">
        <v>2190</v>
      </c>
      <c r="E42" s="92"/>
    </row>
    <row r="43" spans="1:5" x14ac:dyDescent="0.35">
      <c r="A43" s="56" t="s">
        <v>2230</v>
      </c>
      <c r="B43" s="57" t="s">
        <v>20</v>
      </c>
      <c r="C43" s="56" t="s">
        <v>2257</v>
      </c>
      <c r="D43" s="57" t="s">
        <v>2191</v>
      </c>
      <c r="E43" s="92"/>
    </row>
    <row r="44" spans="1:5" x14ac:dyDescent="0.35">
      <c r="A44" s="56" t="s">
        <v>2230</v>
      </c>
      <c r="B44" s="57" t="s">
        <v>20</v>
      </c>
      <c r="C44" s="56" t="s">
        <v>2258</v>
      </c>
      <c r="D44" s="57" t="s">
        <v>2192</v>
      </c>
      <c r="E44" s="92"/>
    </row>
    <row r="45" spans="1:5" x14ac:dyDescent="0.35">
      <c r="A45" s="56" t="s">
        <v>2230</v>
      </c>
      <c r="B45" s="57" t="s">
        <v>20</v>
      </c>
      <c r="C45" s="56" t="s">
        <v>2259</v>
      </c>
      <c r="D45" s="57" t="s">
        <v>2193</v>
      </c>
      <c r="E45" s="92"/>
    </row>
    <row r="46" spans="1:5" x14ac:dyDescent="0.35">
      <c r="A46" s="56" t="s">
        <v>2230</v>
      </c>
      <c r="B46" s="57" t="s">
        <v>20</v>
      </c>
      <c r="C46" s="56" t="s">
        <v>2260</v>
      </c>
      <c r="D46" s="57" t="s">
        <v>2194</v>
      </c>
      <c r="E46" s="92"/>
    </row>
    <row r="47" spans="1:5" x14ac:dyDescent="0.35">
      <c r="A47" s="56" t="s">
        <v>2230</v>
      </c>
      <c r="B47" s="57" t="s">
        <v>20</v>
      </c>
      <c r="C47" s="56" t="s">
        <v>2261</v>
      </c>
      <c r="D47" s="57" t="s">
        <v>2195</v>
      </c>
      <c r="E47" s="92"/>
    </row>
    <row r="48" spans="1:5" x14ac:dyDescent="0.35">
      <c r="A48" s="56" t="s">
        <v>2230</v>
      </c>
      <c r="B48" s="57" t="s">
        <v>20</v>
      </c>
      <c r="C48" s="56" t="s">
        <v>2262</v>
      </c>
      <c r="D48" s="57" t="s">
        <v>2196</v>
      </c>
      <c r="E48" s="92"/>
    </row>
    <row r="49" spans="1:5" x14ac:dyDescent="0.35">
      <c r="A49" s="56" t="s">
        <v>2231</v>
      </c>
      <c r="B49" s="57" t="s">
        <v>2197</v>
      </c>
      <c r="C49" s="56" t="s">
        <v>2263</v>
      </c>
      <c r="D49" s="57" t="s">
        <v>2197</v>
      </c>
      <c r="E49" s="92"/>
    </row>
    <row r="50" spans="1:5" x14ac:dyDescent="0.35">
      <c r="A50" s="56" t="s">
        <v>2231</v>
      </c>
      <c r="B50" s="57" t="s">
        <v>2197</v>
      </c>
      <c r="C50" s="56" t="s">
        <v>2264</v>
      </c>
      <c r="D50" s="57" t="s">
        <v>2198</v>
      </c>
      <c r="E50" s="92"/>
    </row>
    <row r="51" spans="1:5" x14ac:dyDescent="0.35">
      <c r="A51" s="56" t="s">
        <v>2232</v>
      </c>
      <c r="B51" s="57" t="s">
        <v>2225</v>
      </c>
      <c r="C51" s="56" t="s">
        <v>2265</v>
      </c>
      <c r="D51" s="57" t="s">
        <v>2199</v>
      </c>
      <c r="E51" s="92"/>
    </row>
    <row r="52" spans="1:5" x14ac:dyDescent="0.35">
      <c r="A52" s="56" t="s">
        <v>2232</v>
      </c>
      <c r="B52" s="57" t="s">
        <v>2225</v>
      </c>
      <c r="C52" s="56" t="s">
        <v>2266</v>
      </c>
      <c r="D52" s="57" t="s">
        <v>2200</v>
      </c>
      <c r="E52" s="92"/>
    </row>
    <row r="53" spans="1:5" x14ac:dyDescent="0.35">
      <c r="A53" s="56" t="s">
        <v>2232</v>
      </c>
      <c r="B53" s="57" t="s">
        <v>2225</v>
      </c>
      <c r="C53" s="56" t="s">
        <v>2267</v>
      </c>
      <c r="D53" s="57" t="s">
        <v>2201</v>
      </c>
      <c r="E53" s="92"/>
    </row>
    <row r="54" spans="1:5" x14ac:dyDescent="0.35">
      <c r="A54" s="56" t="s">
        <v>2232</v>
      </c>
      <c r="B54" s="57" t="s">
        <v>2225</v>
      </c>
      <c r="C54" s="56" t="s">
        <v>2268</v>
      </c>
      <c r="D54" s="57" t="s">
        <v>2202</v>
      </c>
      <c r="E54" s="92"/>
    </row>
    <row r="55" spans="1:5" x14ac:dyDescent="0.35">
      <c r="A55" s="56" t="s">
        <v>2232</v>
      </c>
      <c r="B55" s="57" t="s">
        <v>2225</v>
      </c>
      <c r="C55" s="56" t="s">
        <v>2269</v>
      </c>
      <c r="D55" s="57" t="s">
        <v>2203</v>
      </c>
      <c r="E55" s="92"/>
    </row>
    <row r="56" spans="1:5" x14ac:dyDescent="0.35">
      <c r="A56" s="56" t="s">
        <v>2232</v>
      </c>
      <c r="B56" s="57" t="s">
        <v>2225</v>
      </c>
      <c r="C56" s="56" t="s">
        <v>2270</v>
      </c>
      <c r="D56" s="57" t="s">
        <v>2204</v>
      </c>
      <c r="E56" s="92"/>
    </row>
    <row r="57" spans="1:5" x14ac:dyDescent="0.35">
      <c r="A57" s="56" t="s">
        <v>2233</v>
      </c>
      <c r="B57" s="57" t="s">
        <v>2226</v>
      </c>
      <c r="C57" s="56" t="s">
        <v>2271</v>
      </c>
      <c r="D57" s="57" t="s">
        <v>2205</v>
      </c>
      <c r="E57" s="92"/>
    </row>
    <row r="58" spans="1:5" x14ac:dyDescent="0.35">
      <c r="A58" s="56" t="s">
        <v>2233</v>
      </c>
      <c r="B58" s="57" t="s">
        <v>2226</v>
      </c>
      <c r="C58" s="56" t="s">
        <v>2272</v>
      </c>
      <c r="D58" s="57" t="s">
        <v>2206</v>
      </c>
      <c r="E58" s="92"/>
    </row>
    <row r="59" spans="1:5" x14ac:dyDescent="0.35">
      <c r="A59" s="56" t="s">
        <v>2233</v>
      </c>
      <c r="B59" s="57" t="s">
        <v>2226</v>
      </c>
      <c r="C59" s="56" t="s">
        <v>2273</v>
      </c>
      <c r="D59" s="57" t="s">
        <v>2207</v>
      </c>
      <c r="E59" s="92"/>
    </row>
    <row r="60" spans="1:5" x14ac:dyDescent="0.35">
      <c r="A60" s="56" t="s">
        <v>2233</v>
      </c>
      <c r="B60" s="57" t="s">
        <v>2226</v>
      </c>
      <c r="C60" s="56" t="s">
        <v>2274</v>
      </c>
      <c r="D60" s="57" t="s">
        <v>2208</v>
      </c>
      <c r="E60" s="92"/>
    </row>
    <row r="61" spans="1:5" x14ac:dyDescent="0.35">
      <c r="A61" s="56" t="s">
        <v>2233</v>
      </c>
      <c r="B61" s="57" t="s">
        <v>2226</v>
      </c>
      <c r="C61" s="56" t="s">
        <v>2275</v>
      </c>
      <c r="D61" s="57" t="s">
        <v>2209</v>
      </c>
      <c r="E61" s="92"/>
    </row>
    <row r="62" spans="1:5" x14ac:dyDescent="0.35">
      <c r="A62" s="56" t="s">
        <v>2233</v>
      </c>
      <c r="B62" s="57" t="s">
        <v>2226</v>
      </c>
      <c r="C62" s="56" t="s">
        <v>2276</v>
      </c>
      <c r="D62" s="57" t="s">
        <v>2210</v>
      </c>
      <c r="E62" s="92"/>
    </row>
    <row r="63" spans="1:5" x14ac:dyDescent="0.35">
      <c r="A63" s="56" t="s">
        <v>2233</v>
      </c>
      <c r="B63" s="57" t="s">
        <v>2226</v>
      </c>
      <c r="C63" s="56" t="s">
        <v>2277</v>
      </c>
      <c r="D63" s="57" t="s">
        <v>2211</v>
      </c>
      <c r="E63" s="92"/>
    </row>
    <row r="64" spans="1:5" x14ac:dyDescent="0.35">
      <c r="A64" s="56" t="s">
        <v>2234</v>
      </c>
      <c r="B64" s="57" t="s">
        <v>2227</v>
      </c>
      <c r="C64" s="56" t="s">
        <v>2278</v>
      </c>
      <c r="D64" s="57" t="s">
        <v>2212</v>
      </c>
      <c r="E64" s="92"/>
    </row>
    <row r="65" spans="1:6" x14ac:dyDescent="0.35">
      <c r="A65" s="56" t="s">
        <v>2234</v>
      </c>
      <c r="B65" s="57" t="s">
        <v>2227</v>
      </c>
      <c r="C65" s="56" t="s">
        <v>2279</v>
      </c>
      <c r="D65" s="57" t="s">
        <v>26</v>
      </c>
      <c r="E65" s="92"/>
    </row>
    <row r="66" spans="1:6" x14ac:dyDescent="0.35">
      <c r="A66" s="56" t="s">
        <v>2234</v>
      </c>
      <c r="B66" s="57" t="s">
        <v>2227</v>
      </c>
      <c r="C66" s="56" t="s">
        <v>2280</v>
      </c>
      <c r="D66" s="57" t="s">
        <v>28</v>
      </c>
      <c r="E66" s="92"/>
    </row>
    <row r="67" spans="1:6" x14ac:dyDescent="0.35">
      <c r="A67" s="56" t="s">
        <v>2234</v>
      </c>
      <c r="B67" s="57" t="s">
        <v>2227</v>
      </c>
      <c r="C67" s="56" t="s">
        <v>2281</v>
      </c>
      <c r="D67" s="57" t="s">
        <v>2213</v>
      </c>
      <c r="E67" s="92"/>
    </row>
    <row r="68" spans="1:6" x14ac:dyDescent="0.35">
      <c r="A68" s="56" t="s">
        <v>2234</v>
      </c>
      <c r="B68" s="57" t="s">
        <v>2227</v>
      </c>
      <c r="C68" s="56" t="s">
        <v>2282</v>
      </c>
      <c r="D68" s="57" t="s">
        <v>2214</v>
      </c>
      <c r="E68" s="92"/>
    </row>
    <row r="69" spans="1:6" x14ac:dyDescent="0.35">
      <c r="A69" s="56" t="s">
        <v>2235</v>
      </c>
      <c r="B69" s="57" t="s">
        <v>29</v>
      </c>
      <c r="C69" s="56" t="s">
        <v>2283</v>
      </c>
      <c r="D69" s="57" t="s">
        <v>2215</v>
      </c>
      <c r="E69" s="92"/>
    </row>
    <row r="70" spans="1:6" x14ac:dyDescent="0.35">
      <c r="A70" s="56" t="s">
        <v>2235</v>
      </c>
      <c r="B70" s="57" t="s">
        <v>29</v>
      </c>
      <c r="C70" s="56" t="s">
        <v>2284</v>
      </c>
      <c r="D70" s="57" t="s">
        <v>2216</v>
      </c>
      <c r="E70" s="92"/>
    </row>
    <row r="71" spans="1:6" x14ac:dyDescent="0.35">
      <c r="A71" s="56" t="s">
        <v>2235</v>
      </c>
      <c r="B71" s="57" t="s">
        <v>29</v>
      </c>
      <c r="C71" s="56" t="s">
        <v>2285</v>
      </c>
      <c r="D71" s="57" t="s">
        <v>2217</v>
      </c>
      <c r="E71" s="92"/>
    </row>
    <row r="72" spans="1:6" x14ac:dyDescent="0.35">
      <c r="A72" s="56" t="s">
        <v>2235</v>
      </c>
      <c r="B72" s="57" t="s">
        <v>29</v>
      </c>
      <c r="C72" s="56" t="s">
        <v>2286</v>
      </c>
      <c r="D72" s="57" t="s">
        <v>2218</v>
      </c>
      <c r="E72" s="92"/>
    </row>
    <row r="73" spans="1:6" x14ac:dyDescent="0.35">
      <c r="A73" s="56" t="s">
        <v>2235</v>
      </c>
      <c r="B73" s="57" t="s">
        <v>29</v>
      </c>
      <c r="C73" s="56" t="s">
        <v>2287</v>
      </c>
      <c r="D73" s="57" t="s">
        <v>2219</v>
      </c>
      <c r="E73" s="92"/>
    </row>
    <row r="74" spans="1:6" x14ac:dyDescent="0.35">
      <c r="A74" s="56" t="s">
        <v>2235</v>
      </c>
      <c r="B74" s="57" t="s">
        <v>29</v>
      </c>
      <c r="C74" s="56" t="s">
        <v>2288</v>
      </c>
      <c r="D74" s="57" t="s">
        <v>2220</v>
      </c>
      <c r="E74" s="92"/>
    </row>
    <row r="75" spans="1:6" x14ac:dyDescent="0.35">
      <c r="A75" s="56" t="s">
        <v>2235</v>
      </c>
      <c r="B75" s="57" t="s">
        <v>29</v>
      </c>
      <c r="C75" s="56" t="s">
        <v>2289</v>
      </c>
      <c r="D75" s="57" t="s">
        <v>2221</v>
      </c>
      <c r="E75" s="92"/>
    </row>
    <row r="78" spans="1:6" ht="15.5" x14ac:dyDescent="0.35">
      <c r="A78" s="154" t="s">
        <v>2552</v>
      </c>
      <c r="B78" s="154"/>
      <c r="C78" s="154"/>
      <c r="D78" s="154"/>
      <c r="E78" s="154"/>
      <c r="F78" s="154"/>
    </row>
    <row r="79" spans="1:6" x14ac:dyDescent="0.35">
      <c r="A79" s="155" t="s">
        <v>2548</v>
      </c>
      <c r="B79" s="156"/>
      <c r="C79" s="156" t="s">
        <v>2549</v>
      </c>
      <c r="D79" s="157"/>
      <c r="E79" s="156" t="s">
        <v>2551</v>
      </c>
      <c r="F79" s="157"/>
    </row>
    <row r="80" spans="1:6" x14ac:dyDescent="0.35">
      <c r="A80" s="91" t="s">
        <v>5</v>
      </c>
      <c r="B80" s="65" t="s">
        <v>159</v>
      </c>
      <c r="C80" s="91" t="s">
        <v>5</v>
      </c>
      <c r="D80" s="65" t="s">
        <v>159</v>
      </c>
      <c r="E80" s="91" t="s">
        <v>5</v>
      </c>
      <c r="F80" s="65" t="s">
        <v>159</v>
      </c>
    </row>
    <row r="81" spans="1:6" x14ac:dyDescent="0.35">
      <c r="A81" s="56" t="s">
        <v>2228</v>
      </c>
      <c r="B81" s="57" t="s">
        <v>2222</v>
      </c>
      <c r="C81" s="56" t="s">
        <v>2236</v>
      </c>
      <c r="D81" s="57" t="s">
        <v>2172</v>
      </c>
      <c r="E81" s="56" t="s">
        <v>2399</v>
      </c>
      <c r="F81" s="57" t="s">
        <v>2172</v>
      </c>
    </row>
    <row r="82" spans="1:6" x14ac:dyDescent="0.35">
      <c r="A82" s="56" t="s">
        <v>2228</v>
      </c>
      <c r="B82" s="57" t="s">
        <v>2222</v>
      </c>
      <c r="C82" s="56" t="s">
        <v>2237</v>
      </c>
      <c r="D82" s="57" t="s">
        <v>2173</v>
      </c>
      <c r="E82" s="56" t="s">
        <v>2400</v>
      </c>
      <c r="F82" s="57" t="s">
        <v>2173</v>
      </c>
    </row>
    <row r="83" spans="1:6" x14ac:dyDescent="0.35">
      <c r="A83" s="56" t="s">
        <v>2228</v>
      </c>
      <c r="B83" s="57" t="s">
        <v>2222</v>
      </c>
      <c r="C83" s="56" t="s">
        <v>2238</v>
      </c>
      <c r="D83" s="57" t="s">
        <v>2174</v>
      </c>
      <c r="E83" s="56" t="s">
        <v>2401</v>
      </c>
      <c r="F83" s="57" t="s">
        <v>2174</v>
      </c>
    </row>
    <row r="84" spans="1:6" x14ac:dyDescent="0.35">
      <c r="A84" s="56" t="s">
        <v>2228</v>
      </c>
      <c r="B84" s="57" t="s">
        <v>2222</v>
      </c>
      <c r="C84" s="56" t="s">
        <v>2239</v>
      </c>
      <c r="D84" s="57" t="s">
        <v>2175</v>
      </c>
      <c r="E84" s="56" t="s">
        <v>2402</v>
      </c>
      <c r="F84" s="57" t="s">
        <v>2175</v>
      </c>
    </row>
    <row r="85" spans="1:6" x14ac:dyDescent="0.35">
      <c r="A85" s="56" t="s">
        <v>2228</v>
      </c>
      <c r="B85" s="57" t="s">
        <v>2222</v>
      </c>
      <c r="C85" s="56" t="s">
        <v>2240</v>
      </c>
      <c r="D85" s="57" t="s">
        <v>2176</v>
      </c>
      <c r="E85" s="56" t="s">
        <v>2403</v>
      </c>
      <c r="F85" s="57" t="s">
        <v>2176</v>
      </c>
    </row>
    <row r="86" spans="1:6" x14ac:dyDescent="0.35">
      <c r="A86" s="56" t="s">
        <v>1447</v>
      </c>
      <c r="B86" s="57" t="s">
        <v>1050</v>
      </c>
      <c r="C86" s="56" t="s">
        <v>1701</v>
      </c>
      <c r="D86" s="57" t="s">
        <v>1050</v>
      </c>
      <c r="E86" s="56" t="s">
        <v>2404</v>
      </c>
      <c r="F86" s="57" t="s">
        <v>2290</v>
      </c>
    </row>
    <row r="87" spans="1:6" x14ac:dyDescent="0.35">
      <c r="A87" s="56" t="s">
        <v>1447</v>
      </c>
      <c r="B87" s="57" t="s">
        <v>1050</v>
      </c>
      <c r="C87" s="56" t="s">
        <v>1701</v>
      </c>
      <c r="D87" s="57" t="s">
        <v>1050</v>
      </c>
      <c r="E87" s="56" t="s">
        <v>2405</v>
      </c>
      <c r="F87" s="57" t="s">
        <v>2291</v>
      </c>
    </row>
    <row r="88" spans="1:6" x14ac:dyDescent="0.35">
      <c r="A88" s="56" t="s">
        <v>1447</v>
      </c>
      <c r="B88" s="57" t="s">
        <v>1050</v>
      </c>
      <c r="C88" s="56" t="s">
        <v>1701</v>
      </c>
      <c r="D88" s="57" t="s">
        <v>1050</v>
      </c>
      <c r="E88" s="56" t="s">
        <v>2406</v>
      </c>
      <c r="F88" s="57" t="s">
        <v>2292</v>
      </c>
    </row>
    <row r="89" spans="1:6" x14ac:dyDescent="0.35">
      <c r="A89" s="56" t="s">
        <v>1447</v>
      </c>
      <c r="B89" s="57" t="s">
        <v>1050</v>
      </c>
      <c r="C89" s="56" t="s">
        <v>1701</v>
      </c>
      <c r="D89" s="57" t="s">
        <v>1050</v>
      </c>
      <c r="E89" s="56" t="s">
        <v>2407</v>
      </c>
      <c r="F89" s="57" t="s">
        <v>2293</v>
      </c>
    </row>
    <row r="90" spans="1:6" x14ac:dyDescent="0.35">
      <c r="A90" s="56" t="s">
        <v>1447</v>
      </c>
      <c r="B90" s="57" t="s">
        <v>1050</v>
      </c>
      <c r="C90" s="56" t="s">
        <v>1701</v>
      </c>
      <c r="D90" s="57" t="s">
        <v>1050</v>
      </c>
      <c r="E90" s="56" t="s">
        <v>2408</v>
      </c>
      <c r="F90" s="57" t="s">
        <v>2294</v>
      </c>
    </row>
    <row r="91" spans="1:6" x14ac:dyDescent="0.35">
      <c r="A91" s="56" t="s">
        <v>1447</v>
      </c>
      <c r="B91" s="57" t="s">
        <v>1050</v>
      </c>
      <c r="C91" s="56" t="s">
        <v>1701</v>
      </c>
      <c r="D91" s="57" t="s">
        <v>1050</v>
      </c>
      <c r="E91" s="56" t="s">
        <v>2409</v>
      </c>
      <c r="F91" s="57" t="s">
        <v>2295</v>
      </c>
    </row>
    <row r="92" spans="1:6" x14ac:dyDescent="0.35">
      <c r="A92" s="56" t="s">
        <v>1447</v>
      </c>
      <c r="B92" s="57" t="s">
        <v>1050</v>
      </c>
      <c r="C92" s="56" t="s">
        <v>2241</v>
      </c>
      <c r="D92" s="57" t="s">
        <v>2177</v>
      </c>
      <c r="E92" s="56" t="s">
        <v>2410</v>
      </c>
      <c r="F92" s="57" t="s">
        <v>2177</v>
      </c>
    </row>
    <row r="93" spans="1:6" x14ac:dyDescent="0.35">
      <c r="A93" s="56" t="s">
        <v>1449</v>
      </c>
      <c r="B93" s="57" t="s">
        <v>2223</v>
      </c>
      <c r="C93" s="56" t="s">
        <v>2242</v>
      </c>
      <c r="D93" s="57" t="s">
        <v>2178</v>
      </c>
      <c r="E93" s="56" t="s">
        <v>2411</v>
      </c>
      <c r="F93" s="57" t="s">
        <v>2178</v>
      </c>
    </row>
    <row r="94" spans="1:6" x14ac:dyDescent="0.35">
      <c r="A94" s="56" t="s">
        <v>1449</v>
      </c>
      <c r="B94" s="57" t="s">
        <v>2223</v>
      </c>
      <c r="C94" s="56" t="s">
        <v>1703</v>
      </c>
      <c r="D94" s="57" t="s">
        <v>13</v>
      </c>
      <c r="E94" s="56" t="s">
        <v>2412</v>
      </c>
      <c r="F94" s="57" t="s">
        <v>2296</v>
      </c>
    </row>
    <row r="95" spans="1:6" x14ac:dyDescent="0.35">
      <c r="A95" s="56" t="s">
        <v>1449</v>
      </c>
      <c r="B95" s="57" t="s">
        <v>2223</v>
      </c>
      <c r="C95" s="56" t="s">
        <v>1703</v>
      </c>
      <c r="D95" s="57" t="s">
        <v>13</v>
      </c>
      <c r="E95" s="56" t="s">
        <v>2413</v>
      </c>
      <c r="F95" s="57" t="s">
        <v>2297</v>
      </c>
    </row>
    <row r="96" spans="1:6" x14ac:dyDescent="0.35">
      <c r="A96" s="56" t="s">
        <v>1449</v>
      </c>
      <c r="B96" s="57" t="s">
        <v>2223</v>
      </c>
      <c r="C96" s="56" t="s">
        <v>1703</v>
      </c>
      <c r="D96" s="57" t="s">
        <v>13</v>
      </c>
      <c r="E96" s="56" t="s">
        <v>2414</v>
      </c>
      <c r="F96" s="57" t="s">
        <v>2298</v>
      </c>
    </row>
    <row r="97" spans="1:6" x14ac:dyDescent="0.35">
      <c r="A97" s="56" t="s">
        <v>1449</v>
      </c>
      <c r="B97" s="57" t="s">
        <v>2223</v>
      </c>
      <c r="C97" s="56" t="s">
        <v>1703</v>
      </c>
      <c r="D97" s="57" t="s">
        <v>13</v>
      </c>
      <c r="E97" s="56" t="s">
        <v>2415</v>
      </c>
      <c r="F97" s="57" t="s">
        <v>2299</v>
      </c>
    </row>
    <row r="98" spans="1:6" x14ac:dyDescent="0.35">
      <c r="A98" s="56" t="s">
        <v>1449</v>
      </c>
      <c r="B98" s="57" t="s">
        <v>2223</v>
      </c>
      <c r="C98" s="56" t="s">
        <v>1703</v>
      </c>
      <c r="D98" s="57" t="s">
        <v>13</v>
      </c>
      <c r="E98" s="56" t="s">
        <v>2416</v>
      </c>
      <c r="F98" s="57" t="s">
        <v>2300</v>
      </c>
    </row>
    <row r="99" spans="1:6" x14ac:dyDescent="0.35">
      <c r="A99" s="56" t="s">
        <v>1449</v>
      </c>
      <c r="B99" s="57" t="s">
        <v>2223</v>
      </c>
      <c r="C99" s="56" t="s">
        <v>1703</v>
      </c>
      <c r="D99" s="57" t="s">
        <v>13</v>
      </c>
      <c r="E99" s="56" t="s">
        <v>2417</v>
      </c>
      <c r="F99" s="57" t="s">
        <v>2301</v>
      </c>
    </row>
    <row r="100" spans="1:6" x14ac:dyDescent="0.35">
      <c r="A100" s="56" t="s">
        <v>1449</v>
      </c>
      <c r="B100" s="57" t="s">
        <v>2223</v>
      </c>
      <c r="C100" s="56" t="s">
        <v>1703</v>
      </c>
      <c r="D100" s="57" t="s">
        <v>13</v>
      </c>
      <c r="E100" s="56" t="s">
        <v>2418</v>
      </c>
      <c r="F100" s="57" t="s">
        <v>2302</v>
      </c>
    </row>
    <row r="101" spans="1:6" x14ac:dyDescent="0.35">
      <c r="A101" s="56" t="s">
        <v>1449</v>
      </c>
      <c r="B101" s="57" t="s">
        <v>2223</v>
      </c>
      <c r="C101" s="56" t="s">
        <v>2243</v>
      </c>
      <c r="D101" s="57" t="s">
        <v>2179</v>
      </c>
      <c r="E101" s="56" t="s">
        <v>2419</v>
      </c>
      <c r="F101" s="57" t="s">
        <v>2303</v>
      </c>
    </row>
    <row r="102" spans="1:6" x14ac:dyDescent="0.35">
      <c r="A102" s="56" t="s">
        <v>1449</v>
      </c>
      <c r="B102" s="57" t="s">
        <v>2223</v>
      </c>
      <c r="C102" s="56" t="s">
        <v>2243</v>
      </c>
      <c r="D102" s="57" t="s">
        <v>2179</v>
      </c>
      <c r="E102" s="56" t="s">
        <v>2420</v>
      </c>
      <c r="F102" s="57" t="s">
        <v>2304</v>
      </c>
    </row>
    <row r="103" spans="1:6" x14ac:dyDescent="0.35">
      <c r="A103" s="56" t="s">
        <v>1449</v>
      </c>
      <c r="B103" s="57" t="s">
        <v>2223</v>
      </c>
      <c r="C103" s="56" t="s">
        <v>2243</v>
      </c>
      <c r="D103" s="57" t="s">
        <v>2179</v>
      </c>
      <c r="E103" s="56" t="s">
        <v>2421</v>
      </c>
      <c r="F103" s="57" t="s">
        <v>2305</v>
      </c>
    </row>
    <row r="104" spans="1:6" x14ac:dyDescent="0.35">
      <c r="A104" s="56" t="s">
        <v>1449</v>
      </c>
      <c r="B104" s="57" t="s">
        <v>2223</v>
      </c>
      <c r="C104" s="56" t="s">
        <v>2243</v>
      </c>
      <c r="D104" s="57" t="s">
        <v>2179</v>
      </c>
      <c r="E104" s="56" t="s">
        <v>2422</v>
      </c>
      <c r="F104" s="57" t="s">
        <v>2306</v>
      </c>
    </row>
    <row r="105" spans="1:6" x14ac:dyDescent="0.35">
      <c r="A105" s="56" t="s">
        <v>1449</v>
      </c>
      <c r="B105" s="57" t="s">
        <v>2223</v>
      </c>
      <c r="C105" s="56" t="s">
        <v>2243</v>
      </c>
      <c r="D105" s="57" t="s">
        <v>2179</v>
      </c>
      <c r="E105" s="56" t="s">
        <v>2423</v>
      </c>
      <c r="F105" s="57" t="s">
        <v>2307</v>
      </c>
    </row>
    <row r="106" spans="1:6" x14ac:dyDescent="0.35">
      <c r="A106" s="56" t="s">
        <v>1449</v>
      </c>
      <c r="B106" s="57" t="s">
        <v>2223</v>
      </c>
      <c r="C106" s="56" t="s">
        <v>2244</v>
      </c>
      <c r="D106" s="57" t="s">
        <v>15</v>
      </c>
      <c r="E106" s="56" t="s">
        <v>2424</v>
      </c>
      <c r="F106" s="57" t="s">
        <v>2308</v>
      </c>
    </row>
    <row r="107" spans="1:6" x14ac:dyDescent="0.35">
      <c r="A107" s="56" t="s">
        <v>1449</v>
      </c>
      <c r="B107" s="57" t="s">
        <v>2223</v>
      </c>
      <c r="C107" s="56" t="s">
        <v>2244</v>
      </c>
      <c r="D107" s="57" t="s">
        <v>15</v>
      </c>
      <c r="E107" s="56" t="s">
        <v>2425</v>
      </c>
      <c r="F107" s="57" t="s">
        <v>2309</v>
      </c>
    </row>
    <row r="108" spans="1:6" x14ac:dyDescent="0.35">
      <c r="A108" s="56" t="s">
        <v>1449</v>
      </c>
      <c r="B108" s="57" t="s">
        <v>2223</v>
      </c>
      <c r="C108" s="56" t="s">
        <v>2244</v>
      </c>
      <c r="D108" s="57" t="s">
        <v>15</v>
      </c>
      <c r="E108" s="56" t="s">
        <v>2426</v>
      </c>
      <c r="F108" s="57" t="s">
        <v>2310</v>
      </c>
    </row>
    <row r="109" spans="1:6" x14ac:dyDescent="0.35">
      <c r="A109" s="56" t="s">
        <v>1449</v>
      </c>
      <c r="B109" s="57" t="s">
        <v>2223</v>
      </c>
      <c r="C109" s="56" t="s">
        <v>2244</v>
      </c>
      <c r="D109" s="57" t="s">
        <v>15</v>
      </c>
      <c r="E109" s="56" t="s">
        <v>2427</v>
      </c>
      <c r="F109" s="57" t="s">
        <v>2311</v>
      </c>
    </row>
    <row r="110" spans="1:6" x14ac:dyDescent="0.35">
      <c r="A110" s="56" t="s">
        <v>1449</v>
      </c>
      <c r="B110" s="57" t="s">
        <v>2223</v>
      </c>
      <c r="C110" s="56" t="s">
        <v>2245</v>
      </c>
      <c r="D110" s="57" t="s">
        <v>2180</v>
      </c>
      <c r="E110" s="56" t="s">
        <v>2428</v>
      </c>
      <c r="F110" s="57" t="s">
        <v>2180</v>
      </c>
    </row>
    <row r="111" spans="1:6" x14ac:dyDescent="0.35">
      <c r="A111" s="56" t="s">
        <v>1449</v>
      </c>
      <c r="B111" s="57" t="s">
        <v>2223</v>
      </c>
      <c r="C111" s="56" t="s">
        <v>2246</v>
      </c>
      <c r="D111" s="57" t="s">
        <v>2181</v>
      </c>
      <c r="E111" s="56" t="s">
        <v>2429</v>
      </c>
      <c r="F111" s="57" t="s">
        <v>2181</v>
      </c>
    </row>
    <row r="112" spans="1:6" x14ac:dyDescent="0.35">
      <c r="A112" s="56" t="s">
        <v>1451</v>
      </c>
      <c r="B112" s="57" t="s">
        <v>16</v>
      </c>
      <c r="C112" s="56" t="s">
        <v>2247</v>
      </c>
      <c r="D112" s="57" t="s">
        <v>2182</v>
      </c>
      <c r="E112" s="56" t="s">
        <v>2430</v>
      </c>
      <c r="F112" s="57" t="s">
        <v>2182</v>
      </c>
    </row>
    <row r="113" spans="1:6" x14ac:dyDescent="0.35">
      <c r="A113" s="56" t="s">
        <v>1451</v>
      </c>
      <c r="B113" s="57" t="s">
        <v>16</v>
      </c>
      <c r="C113" s="56" t="s">
        <v>1704</v>
      </c>
      <c r="D113" s="57" t="s">
        <v>2183</v>
      </c>
      <c r="E113" s="56" t="s">
        <v>2431</v>
      </c>
      <c r="F113" s="57" t="s">
        <v>2312</v>
      </c>
    </row>
    <row r="114" spans="1:6" x14ac:dyDescent="0.35">
      <c r="A114" s="56" t="s">
        <v>1451</v>
      </c>
      <c r="B114" s="57" t="s">
        <v>16</v>
      </c>
      <c r="C114" s="56" t="s">
        <v>1704</v>
      </c>
      <c r="D114" s="57" t="s">
        <v>2183</v>
      </c>
      <c r="E114" s="56" t="s">
        <v>2432</v>
      </c>
      <c r="F114" s="57" t="s">
        <v>2313</v>
      </c>
    </row>
    <row r="115" spans="1:6" x14ac:dyDescent="0.35">
      <c r="A115" s="56" t="s">
        <v>1451</v>
      </c>
      <c r="B115" s="57" t="s">
        <v>16</v>
      </c>
      <c r="C115" s="56" t="s">
        <v>1704</v>
      </c>
      <c r="D115" s="57" t="s">
        <v>2183</v>
      </c>
      <c r="E115" s="56" t="s">
        <v>2433</v>
      </c>
      <c r="F115" s="57" t="s">
        <v>2314</v>
      </c>
    </row>
    <row r="116" spans="1:6" x14ac:dyDescent="0.35">
      <c r="A116" s="56" t="s">
        <v>1451</v>
      </c>
      <c r="B116" s="57" t="s">
        <v>16</v>
      </c>
      <c r="C116" s="56" t="s">
        <v>1704</v>
      </c>
      <c r="D116" s="57" t="s">
        <v>2183</v>
      </c>
      <c r="E116" s="56" t="s">
        <v>2434</v>
      </c>
      <c r="F116" s="57" t="s">
        <v>17</v>
      </c>
    </row>
    <row r="117" spans="1:6" x14ac:dyDescent="0.35">
      <c r="A117" s="56" t="s">
        <v>1451</v>
      </c>
      <c r="B117" s="57" t="s">
        <v>16</v>
      </c>
      <c r="C117" s="56" t="s">
        <v>1704</v>
      </c>
      <c r="D117" s="57" t="s">
        <v>2183</v>
      </c>
      <c r="E117" s="56" t="s">
        <v>2435</v>
      </c>
      <c r="F117" s="57" t="s">
        <v>2315</v>
      </c>
    </row>
    <row r="118" spans="1:6" x14ac:dyDescent="0.35">
      <c r="A118" s="56" t="s">
        <v>1451</v>
      </c>
      <c r="B118" s="57" t="s">
        <v>16</v>
      </c>
      <c r="C118" s="56" t="s">
        <v>1704</v>
      </c>
      <c r="D118" s="57" t="s">
        <v>2183</v>
      </c>
      <c r="E118" s="56" t="s">
        <v>2436</v>
      </c>
      <c r="F118" s="57" t="s">
        <v>2316</v>
      </c>
    </row>
    <row r="119" spans="1:6" x14ac:dyDescent="0.35">
      <c r="A119" s="56" t="s">
        <v>1451</v>
      </c>
      <c r="B119" s="57" t="s">
        <v>16</v>
      </c>
      <c r="C119" s="56" t="s">
        <v>2248</v>
      </c>
      <c r="D119" s="57" t="s">
        <v>2184</v>
      </c>
      <c r="E119" s="56" t="s">
        <v>2437</v>
      </c>
      <c r="F119" s="57" t="s">
        <v>2317</v>
      </c>
    </row>
    <row r="120" spans="1:6" x14ac:dyDescent="0.35">
      <c r="A120" s="56" t="s">
        <v>1451</v>
      </c>
      <c r="B120" s="57" t="s">
        <v>16</v>
      </c>
      <c r="C120" s="56" t="s">
        <v>2248</v>
      </c>
      <c r="D120" s="57" t="s">
        <v>2184</v>
      </c>
      <c r="E120" s="56" t="s">
        <v>2438</v>
      </c>
      <c r="F120" s="57" t="s">
        <v>2318</v>
      </c>
    </row>
    <row r="121" spans="1:6" x14ac:dyDescent="0.35">
      <c r="A121" s="56" t="s">
        <v>1451</v>
      </c>
      <c r="B121" s="57" t="s">
        <v>16</v>
      </c>
      <c r="C121" s="56" t="s">
        <v>2248</v>
      </c>
      <c r="D121" s="57" t="s">
        <v>2184</v>
      </c>
      <c r="E121" s="56" t="s">
        <v>2439</v>
      </c>
      <c r="F121" s="57" t="s">
        <v>2319</v>
      </c>
    </row>
    <row r="122" spans="1:6" x14ac:dyDescent="0.35">
      <c r="A122" s="56" t="s">
        <v>1451</v>
      </c>
      <c r="B122" s="57" t="s">
        <v>16</v>
      </c>
      <c r="C122" s="56" t="s">
        <v>2248</v>
      </c>
      <c r="D122" s="57" t="s">
        <v>2184</v>
      </c>
      <c r="E122" s="56" t="s">
        <v>2440</v>
      </c>
      <c r="F122" s="57" t="s">
        <v>2320</v>
      </c>
    </row>
    <row r="123" spans="1:6" x14ac:dyDescent="0.35">
      <c r="A123" s="56" t="s">
        <v>1451</v>
      </c>
      <c r="B123" s="57" t="s">
        <v>16</v>
      </c>
      <c r="C123" s="56" t="s">
        <v>2249</v>
      </c>
      <c r="D123" s="57" t="s">
        <v>2185</v>
      </c>
      <c r="E123" s="56" t="s">
        <v>2441</v>
      </c>
      <c r="F123" s="57" t="s">
        <v>2185</v>
      </c>
    </row>
    <row r="124" spans="1:6" x14ac:dyDescent="0.35">
      <c r="A124" s="56" t="s">
        <v>1451</v>
      </c>
      <c r="B124" s="57" t="s">
        <v>16</v>
      </c>
      <c r="C124" s="56" t="s">
        <v>2250</v>
      </c>
      <c r="D124" s="57" t="s">
        <v>2186</v>
      </c>
      <c r="E124" s="56" t="s">
        <v>2442</v>
      </c>
      <c r="F124" s="57" t="s">
        <v>2186</v>
      </c>
    </row>
    <row r="125" spans="1:6" x14ac:dyDescent="0.35">
      <c r="A125" s="56" t="s">
        <v>2229</v>
      </c>
      <c r="B125" s="57" t="s">
        <v>2224</v>
      </c>
      <c r="C125" s="56" t="s">
        <v>2251</v>
      </c>
      <c r="D125" s="57" t="s">
        <v>2187</v>
      </c>
      <c r="E125" s="56" t="s">
        <v>2443</v>
      </c>
      <c r="F125" s="57" t="s">
        <v>2187</v>
      </c>
    </row>
    <row r="126" spans="1:6" x14ac:dyDescent="0.35">
      <c r="A126" s="56" t="s">
        <v>2229</v>
      </c>
      <c r="B126" s="57" t="s">
        <v>2224</v>
      </c>
      <c r="C126" s="56" t="s">
        <v>2252</v>
      </c>
      <c r="D126" s="57" t="s">
        <v>18</v>
      </c>
      <c r="E126" s="56" t="s">
        <v>2444</v>
      </c>
      <c r="F126" s="57" t="s">
        <v>2321</v>
      </c>
    </row>
    <row r="127" spans="1:6" x14ac:dyDescent="0.35">
      <c r="A127" s="56" t="s">
        <v>2229</v>
      </c>
      <c r="B127" s="57" t="s">
        <v>2224</v>
      </c>
      <c r="C127" s="56" t="s">
        <v>2252</v>
      </c>
      <c r="D127" s="57" t="s">
        <v>18</v>
      </c>
      <c r="E127" s="56" t="s">
        <v>2445</v>
      </c>
      <c r="F127" s="57" t="s">
        <v>2322</v>
      </c>
    </row>
    <row r="128" spans="1:6" x14ac:dyDescent="0.35">
      <c r="A128" s="56" t="s">
        <v>2229</v>
      </c>
      <c r="B128" s="57" t="s">
        <v>2224</v>
      </c>
      <c r="C128" s="56" t="s">
        <v>2252</v>
      </c>
      <c r="D128" s="57" t="s">
        <v>18</v>
      </c>
      <c r="E128" s="56" t="s">
        <v>2446</v>
      </c>
      <c r="F128" s="57" t="s">
        <v>2323</v>
      </c>
    </row>
    <row r="129" spans="1:6" x14ac:dyDescent="0.35">
      <c r="A129" s="56" t="s">
        <v>2229</v>
      </c>
      <c r="B129" s="57" t="s">
        <v>2224</v>
      </c>
      <c r="C129" s="56" t="s">
        <v>2252</v>
      </c>
      <c r="D129" s="57" t="s">
        <v>18</v>
      </c>
      <c r="E129" s="56" t="s">
        <v>2447</v>
      </c>
      <c r="F129" s="57" t="s">
        <v>2324</v>
      </c>
    </row>
    <row r="130" spans="1:6" x14ac:dyDescent="0.35">
      <c r="A130" s="56" t="s">
        <v>2229</v>
      </c>
      <c r="B130" s="57" t="s">
        <v>2224</v>
      </c>
      <c r="C130" s="56" t="s">
        <v>2252</v>
      </c>
      <c r="D130" s="57" t="s">
        <v>18</v>
      </c>
      <c r="E130" s="56" t="s">
        <v>2448</v>
      </c>
      <c r="F130" s="57" t="s">
        <v>2325</v>
      </c>
    </row>
    <row r="131" spans="1:6" x14ac:dyDescent="0.35">
      <c r="A131" s="56" t="s">
        <v>2229</v>
      </c>
      <c r="B131" s="57" t="s">
        <v>2224</v>
      </c>
      <c r="C131" s="56" t="s">
        <v>2252</v>
      </c>
      <c r="D131" s="57" t="s">
        <v>18</v>
      </c>
      <c r="E131" s="56" t="s">
        <v>2449</v>
      </c>
      <c r="F131" s="57" t="s">
        <v>2326</v>
      </c>
    </row>
    <row r="132" spans="1:6" x14ac:dyDescent="0.35">
      <c r="A132" s="56" t="s">
        <v>2229</v>
      </c>
      <c r="B132" s="57" t="s">
        <v>2224</v>
      </c>
      <c r="C132" s="56" t="s">
        <v>2252</v>
      </c>
      <c r="D132" s="57" t="s">
        <v>18</v>
      </c>
      <c r="E132" s="56" t="s">
        <v>2450</v>
      </c>
      <c r="F132" s="57" t="s">
        <v>2327</v>
      </c>
    </row>
    <row r="133" spans="1:6" x14ac:dyDescent="0.35">
      <c r="A133" s="56" t="s">
        <v>2229</v>
      </c>
      <c r="B133" s="57" t="s">
        <v>2224</v>
      </c>
      <c r="C133" s="56" t="s">
        <v>2252</v>
      </c>
      <c r="D133" s="57" t="s">
        <v>18</v>
      </c>
      <c r="E133" s="56" t="s">
        <v>2451</v>
      </c>
      <c r="F133" s="57" t="s">
        <v>2328</v>
      </c>
    </row>
    <row r="134" spans="1:6" x14ac:dyDescent="0.35">
      <c r="A134" s="56" t="s">
        <v>2229</v>
      </c>
      <c r="B134" s="57" t="s">
        <v>2224</v>
      </c>
      <c r="C134" s="56" t="s">
        <v>2252</v>
      </c>
      <c r="D134" s="57" t="s">
        <v>18</v>
      </c>
      <c r="E134" s="56" t="s">
        <v>2452</v>
      </c>
      <c r="F134" s="57" t="s">
        <v>2329</v>
      </c>
    </row>
    <row r="135" spans="1:6" x14ac:dyDescent="0.35">
      <c r="A135" s="56" t="s">
        <v>2229</v>
      </c>
      <c r="B135" s="57" t="s">
        <v>2224</v>
      </c>
      <c r="C135" s="56" t="s">
        <v>2253</v>
      </c>
      <c r="D135" s="57" t="s">
        <v>19</v>
      </c>
      <c r="E135" s="56" t="s">
        <v>2453</v>
      </c>
      <c r="F135" s="57" t="s">
        <v>19</v>
      </c>
    </row>
    <row r="136" spans="1:6" x14ac:dyDescent="0.35">
      <c r="A136" s="56" t="s">
        <v>2229</v>
      </c>
      <c r="B136" s="57" t="s">
        <v>2224</v>
      </c>
      <c r="C136" s="56" t="s">
        <v>2254</v>
      </c>
      <c r="D136" s="57" t="s">
        <v>2188</v>
      </c>
      <c r="E136" s="56" t="s">
        <v>2454</v>
      </c>
      <c r="F136" s="57" t="s">
        <v>2188</v>
      </c>
    </row>
    <row r="137" spans="1:6" x14ac:dyDescent="0.35">
      <c r="A137" s="56" t="s">
        <v>2229</v>
      </c>
      <c r="B137" s="57" t="s">
        <v>2224</v>
      </c>
      <c r="C137" s="56" t="s">
        <v>2255</v>
      </c>
      <c r="D137" s="57" t="s">
        <v>2189</v>
      </c>
      <c r="E137" s="56" t="s">
        <v>2455</v>
      </c>
      <c r="F137" s="57" t="s">
        <v>2189</v>
      </c>
    </row>
    <row r="138" spans="1:6" x14ac:dyDescent="0.35">
      <c r="A138" s="56" t="s">
        <v>2230</v>
      </c>
      <c r="B138" s="57" t="s">
        <v>20</v>
      </c>
      <c r="C138" s="56" t="s">
        <v>2256</v>
      </c>
      <c r="D138" s="57" t="s">
        <v>2190</v>
      </c>
      <c r="E138" s="56" t="s">
        <v>2456</v>
      </c>
      <c r="F138" s="57" t="s">
        <v>2190</v>
      </c>
    </row>
    <row r="139" spans="1:6" x14ac:dyDescent="0.35">
      <c r="A139" s="56" t="s">
        <v>2230</v>
      </c>
      <c r="B139" s="57" t="s">
        <v>20</v>
      </c>
      <c r="C139" s="56" t="s">
        <v>2257</v>
      </c>
      <c r="D139" s="57" t="s">
        <v>2191</v>
      </c>
      <c r="E139" s="56" t="s">
        <v>2457</v>
      </c>
      <c r="F139" s="57" t="s">
        <v>2330</v>
      </c>
    </row>
    <row r="140" spans="1:6" x14ac:dyDescent="0.35">
      <c r="A140" s="56" t="s">
        <v>2230</v>
      </c>
      <c r="B140" s="57" t="s">
        <v>20</v>
      </c>
      <c r="C140" s="56" t="s">
        <v>2257</v>
      </c>
      <c r="D140" s="57" t="s">
        <v>2191</v>
      </c>
      <c r="E140" s="56" t="s">
        <v>2458</v>
      </c>
      <c r="F140" s="57" t="s">
        <v>2331</v>
      </c>
    </row>
    <row r="141" spans="1:6" x14ac:dyDescent="0.35">
      <c r="A141" s="56" t="s">
        <v>2230</v>
      </c>
      <c r="B141" s="57" t="s">
        <v>20</v>
      </c>
      <c r="C141" s="56" t="s">
        <v>2257</v>
      </c>
      <c r="D141" s="57" t="s">
        <v>2191</v>
      </c>
      <c r="E141" s="56" t="s">
        <v>2459</v>
      </c>
      <c r="F141" s="57" t="s">
        <v>2332</v>
      </c>
    </row>
    <row r="142" spans="1:6" x14ac:dyDescent="0.35">
      <c r="A142" s="56" t="s">
        <v>2230</v>
      </c>
      <c r="B142" s="57" t="s">
        <v>20</v>
      </c>
      <c r="C142" s="56" t="s">
        <v>2257</v>
      </c>
      <c r="D142" s="57" t="s">
        <v>2191</v>
      </c>
      <c r="E142" s="56" t="s">
        <v>2460</v>
      </c>
      <c r="F142" s="57" t="s">
        <v>2333</v>
      </c>
    </row>
    <row r="143" spans="1:6" x14ac:dyDescent="0.35">
      <c r="A143" s="56" t="s">
        <v>2230</v>
      </c>
      <c r="B143" s="57" t="s">
        <v>20</v>
      </c>
      <c r="C143" s="56" t="s">
        <v>2258</v>
      </c>
      <c r="D143" s="57" t="s">
        <v>2192</v>
      </c>
      <c r="E143" s="56" t="s">
        <v>2461</v>
      </c>
      <c r="F143" s="57" t="s">
        <v>2334</v>
      </c>
    </row>
    <row r="144" spans="1:6" x14ac:dyDescent="0.35">
      <c r="A144" s="56" t="s">
        <v>2230</v>
      </c>
      <c r="B144" s="57" t="s">
        <v>20</v>
      </c>
      <c r="C144" s="56" t="s">
        <v>2258</v>
      </c>
      <c r="D144" s="57" t="s">
        <v>2192</v>
      </c>
      <c r="E144" s="56" t="s">
        <v>2462</v>
      </c>
      <c r="F144" s="57" t="s">
        <v>2335</v>
      </c>
    </row>
    <row r="145" spans="1:6" x14ac:dyDescent="0.35">
      <c r="A145" s="56" t="s">
        <v>2230</v>
      </c>
      <c r="B145" s="57" t="s">
        <v>20</v>
      </c>
      <c r="C145" s="56" t="s">
        <v>2258</v>
      </c>
      <c r="D145" s="57" t="s">
        <v>2192</v>
      </c>
      <c r="E145" s="56" t="s">
        <v>2463</v>
      </c>
      <c r="F145" s="57" t="s">
        <v>2336</v>
      </c>
    </row>
    <row r="146" spans="1:6" x14ac:dyDescent="0.35">
      <c r="A146" s="56" t="s">
        <v>2230</v>
      </c>
      <c r="B146" s="57" t="s">
        <v>20</v>
      </c>
      <c r="C146" s="56" t="s">
        <v>2258</v>
      </c>
      <c r="D146" s="57" t="s">
        <v>2192</v>
      </c>
      <c r="E146" s="56" t="s">
        <v>2464</v>
      </c>
      <c r="F146" s="57" t="s">
        <v>2337</v>
      </c>
    </row>
    <row r="147" spans="1:6" x14ac:dyDescent="0.35">
      <c r="A147" s="56" t="s">
        <v>2230</v>
      </c>
      <c r="B147" s="57" t="s">
        <v>20</v>
      </c>
      <c r="C147" s="56" t="s">
        <v>2259</v>
      </c>
      <c r="D147" s="57" t="s">
        <v>2193</v>
      </c>
      <c r="E147" s="56" t="s">
        <v>2465</v>
      </c>
      <c r="F147" s="57" t="s">
        <v>2338</v>
      </c>
    </row>
    <row r="148" spans="1:6" x14ac:dyDescent="0.35">
      <c r="A148" s="56" t="s">
        <v>2230</v>
      </c>
      <c r="B148" s="57" t="s">
        <v>20</v>
      </c>
      <c r="C148" s="56" t="s">
        <v>2259</v>
      </c>
      <c r="D148" s="57" t="s">
        <v>2193</v>
      </c>
      <c r="E148" s="56" t="s">
        <v>2466</v>
      </c>
      <c r="F148" s="57" t="s">
        <v>2339</v>
      </c>
    </row>
    <row r="149" spans="1:6" x14ac:dyDescent="0.35">
      <c r="A149" s="56" t="s">
        <v>2230</v>
      </c>
      <c r="B149" s="57" t="s">
        <v>20</v>
      </c>
      <c r="C149" s="56" t="s">
        <v>2259</v>
      </c>
      <c r="D149" s="57" t="s">
        <v>2193</v>
      </c>
      <c r="E149" s="56" t="s">
        <v>2467</v>
      </c>
      <c r="F149" s="57" t="s">
        <v>2340</v>
      </c>
    </row>
    <row r="150" spans="1:6" x14ac:dyDescent="0.35">
      <c r="A150" s="56" t="s">
        <v>2230</v>
      </c>
      <c r="B150" s="57" t="s">
        <v>20</v>
      </c>
      <c r="C150" s="56" t="s">
        <v>2259</v>
      </c>
      <c r="D150" s="57" t="s">
        <v>2193</v>
      </c>
      <c r="E150" s="56" t="s">
        <v>2468</v>
      </c>
      <c r="F150" s="57" t="s">
        <v>2341</v>
      </c>
    </row>
    <row r="151" spans="1:6" x14ac:dyDescent="0.35">
      <c r="A151" s="56" t="s">
        <v>2230</v>
      </c>
      <c r="B151" s="57" t="s">
        <v>20</v>
      </c>
      <c r="C151" s="56" t="s">
        <v>2259</v>
      </c>
      <c r="D151" s="57" t="s">
        <v>2193</v>
      </c>
      <c r="E151" s="56" t="s">
        <v>2469</v>
      </c>
      <c r="F151" s="57" t="s">
        <v>2342</v>
      </c>
    </row>
    <row r="152" spans="1:6" x14ac:dyDescent="0.35">
      <c r="A152" s="56" t="s">
        <v>2230</v>
      </c>
      <c r="B152" s="57" t="s">
        <v>20</v>
      </c>
      <c r="C152" s="56" t="s">
        <v>2260</v>
      </c>
      <c r="D152" s="57" t="s">
        <v>2194</v>
      </c>
      <c r="E152" s="56" t="s">
        <v>2470</v>
      </c>
      <c r="F152" s="57" t="s">
        <v>2343</v>
      </c>
    </row>
    <row r="153" spans="1:6" x14ac:dyDescent="0.35">
      <c r="A153" s="56" t="s">
        <v>2230</v>
      </c>
      <c r="B153" s="57" t="s">
        <v>20</v>
      </c>
      <c r="C153" s="56" t="s">
        <v>2260</v>
      </c>
      <c r="D153" s="57" t="s">
        <v>2194</v>
      </c>
      <c r="E153" s="56" t="s">
        <v>2471</v>
      </c>
      <c r="F153" s="57" t="s">
        <v>2344</v>
      </c>
    </row>
    <row r="154" spans="1:6" x14ac:dyDescent="0.35">
      <c r="A154" s="56" t="s">
        <v>2230</v>
      </c>
      <c r="B154" s="57" t="s">
        <v>20</v>
      </c>
      <c r="C154" s="56" t="s">
        <v>2260</v>
      </c>
      <c r="D154" s="57" t="s">
        <v>2194</v>
      </c>
      <c r="E154" s="56" t="s">
        <v>2472</v>
      </c>
      <c r="F154" s="57" t="s">
        <v>2345</v>
      </c>
    </row>
    <row r="155" spans="1:6" x14ac:dyDescent="0.35">
      <c r="A155" s="56" t="s">
        <v>2230</v>
      </c>
      <c r="B155" s="57" t="s">
        <v>20</v>
      </c>
      <c r="C155" s="56" t="s">
        <v>2261</v>
      </c>
      <c r="D155" s="57" t="s">
        <v>2195</v>
      </c>
      <c r="E155" s="56" t="s">
        <v>2473</v>
      </c>
      <c r="F155" s="57" t="s">
        <v>2195</v>
      </c>
    </row>
    <row r="156" spans="1:6" x14ac:dyDescent="0.35">
      <c r="A156" s="56" t="s">
        <v>2230</v>
      </c>
      <c r="B156" s="57" t="s">
        <v>20</v>
      </c>
      <c r="C156" s="56" t="s">
        <v>2262</v>
      </c>
      <c r="D156" s="57" t="s">
        <v>2196</v>
      </c>
      <c r="E156" s="56" t="s">
        <v>2474</v>
      </c>
      <c r="F156" s="57" t="s">
        <v>2196</v>
      </c>
    </row>
    <row r="157" spans="1:6" x14ac:dyDescent="0.35">
      <c r="A157" s="56" t="s">
        <v>2231</v>
      </c>
      <c r="B157" s="57" t="s">
        <v>2197</v>
      </c>
      <c r="C157" s="56" t="s">
        <v>2263</v>
      </c>
      <c r="D157" s="57" t="s">
        <v>2197</v>
      </c>
      <c r="E157" s="56" t="s">
        <v>2475</v>
      </c>
      <c r="F157" s="57" t="s">
        <v>2346</v>
      </c>
    </row>
    <row r="158" spans="1:6" x14ac:dyDescent="0.35">
      <c r="A158" s="56" t="s">
        <v>2231</v>
      </c>
      <c r="B158" s="57" t="s">
        <v>2197</v>
      </c>
      <c r="C158" s="56" t="s">
        <v>2263</v>
      </c>
      <c r="D158" s="57" t="s">
        <v>2197</v>
      </c>
      <c r="E158" s="56" t="s">
        <v>2476</v>
      </c>
      <c r="F158" s="57" t="s">
        <v>2347</v>
      </c>
    </row>
    <row r="159" spans="1:6" x14ac:dyDescent="0.35">
      <c r="A159" s="56" t="s">
        <v>2231</v>
      </c>
      <c r="B159" s="57" t="s">
        <v>2197</v>
      </c>
      <c r="C159" s="56" t="s">
        <v>2263</v>
      </c>
      <c r="D159" s="57" t="s">
        <v>2197</v>
      </c>
      <c r="E159" s="56" t="s">
        <v>2477</v>
      </c>
      <c r="F159" s="57" t="s">
        <v>2348</v>
      </c>
    </row>
    <row r="160" spans="1:6" x14ac:dyDescent="0.35">
      <c r="A160" s="56" t="s">
        <v>2231</v>
      </c>
      <c r="B160" s="57" t="s">
        <v>2197</v>
      </c>
      <c r="C160" s="56" t="s">
        <v>2263</v>
      </c>
      <c r="D160" s="57" t="s">
        <v>2197</v>
      </c>
      <c r="E160" s="56" t="s">
        <v>2478</v>
      </c>
      <c r="F160" s="57" t="s">
        <v>2349</v>
      </c>
    </row>
    <row r="161" spans="1:6" x14ac:dyDescent="0.35">
      <c r="A161" s="56" t="s">
        <v>2231</v>
      </c>
      <c r="B161" s="57" t="s">
        <v>2197</v>
      </c>
      <c r="C161" s="56" t="s">
        <v>2263</v>
      </c>
      <c r="D161" s="57" t="s">
        <v>2197</v>
      </c>
      <c r="E161" s="56" t="s">
        <v>2479</v>
      </c>
      <c r="F161" s="57" t="s">
        <v>2350</v>
      </c>
    </row>
    <row r="162" spans="1:6" x14ac:dyDescent="0.35">
      <c r="A162" s="56" t="s">
        <v>2231</v>
      </c>
      <c r="B162" s="57" t="s">
        <v>2197</v>
      </c>
      <c r="C162" s="56" t="s">
        <v>2264</v>
      </c>
      <c r="D162" s="57" t="s">
        <v>2198</v>
      </c>
      <c r="E162" s="56" t="s">
        <v>2480</v>
      </c>
      <c r="F162" s="57" t="s">
        <v>2198</v>
      </c>
    </row>
    <row r="163" spans="1:6" x14ac:dyDescent="0.35">
      <c r="A163" s="56" t="s">
        <v>2232</v>
      </c>
      <c r="B163" s="57" t="s">
        <v>2225</v>
      </c>
      <c r="C163" s="56" t="s">
        <v>2265</v>
      </c>
      <c r="D163" s="57" t="s">
        <v>2199</v>
      </c>
      <c r="E163" s="56" t="s">
        <v>2481</v>
      </c>
      <c r="F163" s="57" t="s">
        <v>2199</v>
      </c>
    </row>
    <row r="164" spans="1:6" x14ac:dyDescent="0.35">
      <c r="A164" s="56" t="s">
        <v>2232</v>
      </c>
      <c r="B164" s="57" t="s">
        <v>2225</v>
      </c>
      <c r="C164" s="56" t="s">
        <v>2266</v>
      </c>
      <c r="D164" s="57" t="s">
        <v>2200</v>
      </c>
      <c r="E164" s="56" t="s">
        <v>2482</v>
      </c>
      <c r="F164" s="57" t="s">
        <v>2351</v>
      </c>
    </row>
    <row r="165" spans="1:6" x14ac:dyDescent="0.35">
      <c r="A165" s="56" t="s">
        <v>2232</v>
      </c>
      <c r="B165" s="57" t="s">
        <v>2225</v>
      </c>
      <c r="C165" s="56" t="s">
        <v>2266</v>
      </c>
      <c r="D165" s="57" t="s">
        <v>2200</v>
      </c>
      <c r="E165" s="56" t="s">
        <v>2483</v>
      </c>
      <c r="F165" s="57" t="s">
        <v>2352</v>
      </c>
    </row>
    <row r="166" spans="1:6" x14ac:dyDescent="0.35">
      <c r="A166" s="56" t="s">
        <v>2232</v>
      </c>
      <c r="B166" s="57" t="s">
        <v>2225</v>
      </c>
      <c r="C166" s="56" t="s">
        <v>2266</v>
      </c>
      <c r="D166" s="57" t="s">
        <v>2200</v>
      </c>
      <c r="E166" s="56" t="s">
        <v>2484</v>
      </c>
      <c r="F166" s="57" t="s">
        <v>2353</v>
      </c>
    </row>
    <row r="167" spans="1:6" x14ac:dyDescent="0.35">
      <c r="A167" s="56" t="s">
        <v>2232</v>
      </c>
      <c r="B167" s="57" t="s">
        <v>2225</v>
      </c>
      <c r="C167" s="56" t="s">
        <v>2266</v>
      </c>
      <c r="D167" s="57" t="s">
        <v>2200</v>
      </c>
      <c r="E167" s="56" t="s">
        <v>2485</v>
      </c>
      <c r="F167" s="57" t="s">
        <v>2354</v>
      </c>
    </row>
    <row r="168" spans="1:6" x14ac:dyDescent="0.35">
      <c r="A168" s="56" t="s">
        <v>2232</v>
      </c>
      <c r="B168" s="57" t="s">
        <v>2225</v>
      </c>
      <c r="C168" s="56" t="s">
        <v>2266</v>
      </c>
      <c r="D168" s="57" t="s">
        <v>2200</v>
      </c>
      <c r="E168" s="56" t="s">
        <v>2486</v>
      </c>
      <c r="F168" s="57" t="s">
        <v>2355</v>
      </c>
    </row>
    <row r="169" spans="1:6" x14ac:dyDescent="0.35">
      <c r="A169" s="56" t="s">
        <v>2232</v>
      </c>
      <c r="B169" s="57" t="s">
        <v>2225</v>
      </c>
      <c r="C169" s="56" t="s">
        <v>2266</v>
      </c>
      <c r="D169" s="57" t="s">
        <v>2200</v>
      </c>
      <c r="E169" s="56" t="s">
        <v>2487</v>
      </c>
      <c r="F169" s="57" t="s">
        <v>2356</v>
      </c>
    </row>
    <row r="170" spans="1:6" x14ac:dyDescent="0.35">
      <c r="A170" s="56" t="s">
        <v>2232</v>
      </c>
      <c r="B170" s="57" t="s">
        <v>2225</v>
      </c>
      <c r="C170" s="56" t="s">
        <v>2266</v>
      </c>
      <c r="D170" s="57" t="s">
        <v>2200</v>
      </c>
      <c r="E170" s="56" t="s">
        <v>2488</v>
      </c>
      <c r="F170" s="57" t="s">
        <v>2357</v>
      </c>
    </row>
    <row r="171" spans="1:6" x14ac:dyDescent="0.35">
      <c r="A171" s="56" t="s">
        <v>2232</v>
      </c>
      <c r="B171" s="57" t="s">
        <v>2225</v>
      </c>
      <c r="C171" s="56" t="s">
        <v>2266</v>
      </c>
      <c r="D171" s="57" t="s">
        <v>2200</v>
      </c>
      <c r="E171" s="56" t="s">
        <v>2489</v>
      </c>
      <c r="F171" s="57" t="s">
        <v>2358</v>
      </c>
    </row>
    <row r="172" spans="1:6" x14ac:dyDescent="0.35">
      <c r="A172" s="56" t="s">
        <v>2232</v>
      </c>
      <c r="B172" s="57" t="s">
        <v>2225</v>
      </c>
      <c r="C172" s="56" t="s">
        <v>2267</v>
      </c>
      <c r="D172" s="57" t="s">
        <v>2201</v>
      </c>
      <c r="E172" s="56" t="s">
        <v>2490</v>
      </c>
      <c r="F172" s="57" t="s">
        <v>2359</v>
      </c>
    </row>
    <row r="173" spans="1:6" x14ac:dyDescent="0.35">
      <c r="A173" s="56" t="s">
        <v>2232</v>
      </c>
      <c r="B173" s="57" t="s">
        <v>2225</v>
      </c>
      <c r="C173" s="56" t="s">
        <v>2267</v>
      </c>
      <c r="D173" s="57" t="s">
        <v>2201</v>
      </c>
      <c r="E173" s="56" t="s">
        <v>2491</v>
      </c>
      <c r="F173" s="57" t="s">
        <v>2360</v>
      </c>
    </row>
    <row r="174" spans="1:6" x14ac:dyDescent="0.35">
      <c r="A174" s="56" t="s">
        <v>2232</v>
      </c>
      <c r="B174" s="57" t="s">
        <v>2225</v>
      </c>
      <c r="C174" s="56" t="s">
        <v>2267</v>
      </c>
      <c r="D174" s="57" t="s">
        <v>2201</v>
      </c>
      <c r="E174" s="56" t="s">
        <v>2492</v>
      </c>
      <c r="F174" s="57" t="s">
        <v>2361</v>
      </c>
    </row>
    <row r="175" spans="1:6" x14ac:dyDescent="0.35">
      <c r="A175" s="56" t="s">
        <v>2232</v>
      </c>
      <c r="B175" s="57" t="s">
        <v>2225</v>
      </c>
      <c r="C175" s="56" t="s">
        <v>2267</v>
      </c>
      <c r="D175" s="57" t="s">
        <v>2201</v>
      </c>
      <c r="E175" s="56" t="s">
        <v>2493</v>
      </c>
      <c r="F175" s="57" t="s">
        <v>2362</v>
      </c>
    </row>
    <row r="176" spans="1:6" x14ac:dyDescent="0.35">
      <c r="A176" s="56" t="s">
        <v>2232</v>
      </c>
      <c r="B176" s="57" t="s">
        <v>2225</v>
      </c>
      <c r="C176" s="56" t="s">
        <v>2267</v>
      </c>
      <c r="D176" s="57" t="s">
        <v>2201</v>
      </c>
      <c r="E176" s="56" t="s">
        <v>2494</v>
      </c>
      <c r="F176" s="57" t="s">
        <v>2363</v>
      </c>
    </row>
    <row r="177" spans="1:6" x14ac:dyDescent="0.35">
      <c r="A177" s="56" t="s">
        <v>2232</v>
      </c>
      <c r="B177" s="57" t="s">
        <v>2225</v>
      </c>
      <c r="C177" s="56" t="s">
        <v>2267</v>
      </c>
      <c r="D177" s="57" t="s">
        <v>2201</v>
      </c>
      <c r="E177" s="56" t="s">
        <v>2495</v>
      </c>
      <c r="F177" s="57" t="s">
        <v>2364</v>
      </c>
    </row>
    <row r="178" spans="1:6" x14ac:dyDescent="0.35">
      <c r="A178" s="56" t="s">
        <v>2232</v>
      </c>
      <c r="B178" s="57" t="s">
        <v>2225</v>
      </c>
      <c r="C178" s="56" t="s">
        <v>2268</v>
      </c>
      <c r="D178" s="57" t="s">
        <v>2202</v>
      </c>
      <c r="E178" s="56" t="s">
        <v>2496</v>
      </c>
      <c r="F178" s="57" t="s">
        <v>2365</v>
      </c>
    </row>
    <row r="179" spans="1:6" x14ac:dyDescent="0.35">
      <c r="A179" s="56" t="s">
        <v>2232</v>
      </c>
      <c r="B179" s="57" t="s">
        <v>2225</v>
      </c>
      <c r="C179" s="56" t="s">
        <v>2268</v>
      </c>
      <c r="D179" s="57" t="s">
        <v>2202</v>
      </c>
      <c r="E179" s="56" t="s">
        <v>2497</v>
      </c>
      <c r="F179" s="57" t="s">
        <v>23</v>
      </c>
    </row>
    <row r="180" spans="1:6" x14ac:dyDescent="0.35">
      <c r="A180" s="56" t="s">
        <v>2232</v>
      </c>
      <c r="B180" s="57" t="s">
        <v>2225</v>
      </c>
      <c r="C180" s="56" t="s">
        <v>2268</v>
      </c>
      <c r="D180" s="57" t="s">
        <v>2202</v>
      </c>
      <c r="E180" s="56" t="s">
        <v>2498</v>
      </c>
      <c r="F180" s="57" t="s">
        <v>2366</v>
      </c>
    </row>
    <row r="181" spans="1:6" x14ac:dyDescent="0.35">
      <c r="A181" s="56" t="s">
        <v>2232</v>
      </c>
      <c r="B181" s="57" t="s">
        <v>2225</v>
      </c>
      <c r="C181" s="56" t="s">
        <v>2269</v>
      </c>
      <c r="D181" s="57" t="s">
        <v>2203</v>
      </c>
      <c r="E181" s="56" t="s">
        <v>2499</v>
      </c>
      <c r="F181" s="57" t="s">
        <v>2203</v>
      </c>
    </row>
    <row r="182" spans="1:6" x14ac:dyDescent="0.35">
      <c r="A182" s="56" t="s">
        <v>2232</v>
      </c>
      <c r="B182" s="57" t="s">
        <v>2225</v>
      </c>
      <c r="C182" s="56" t="s">
        <v>2270</v>
      </c>
      <c r="D182" s="57" t="s">
        <v>2204</v>
      </c>
      <c r="E182" s="56" t="s">
        <v>2500</v>
      </c>
      <c r="F182" s="57" t="s">
        <v>2204</v>
      </c>
    </row>
    <row r="183" spans="1:6" x14ac:dyDescent="0.35">
      <c r="A183" s="56" t="s">
        <v>2233</v>
      </c>
      <c r="B183" s="57" t="s">
        <v>2226</v>
      </c>
      <c r="C183" s="56" t="s">
        <v>2271</v>
      </c>
      <c r="D183" s="57" t="s">
        <v>2205</v>
      </c>
      <c r="E183" s="56" t="s">
        <v>2501</v>
      </c>
      <c r="F183" s="57" t="s">
        <v>2205</v>
      </c>
    </row>
    <row r="184" spans="1:6" x14ac:dyDescent="0.35">
      <c r="A184" s="56" t="s">
        <v>2233</v>
      </c>
      <c r="B184" s="57" t="s">
        <v>2226</v>
      </c>
      <c r="C184" s="56" t="s">
        <v>2272</v>
      </c>
      <c r="D184" s="57" t="s">
        <v>2206</v>
      </c>
      <c r="E184" s="56" t="s">
        <v>2502</v>
      </c>
      <c r="F184" s="57" t="s">
        <v>2367</v>
      </c>
    </row>
    <row r="185" spans="1:6" x14ac:dyDescent="0.35">
      <c r="A185" s="56" t="s">
        <v>2233</v>
      </c>
      <c r="B185" s="57" t="s">
        <v>2226</v>
      </c>
      <c r="C185" s="56" t="s">
        <v>2272</v>
      </c>
      <c r="D185" s="57" t="s">
        <v>2206</v>
      </c>
      <c r="E185" s="56" t="s">
        <v>2503</v>
      </c>
      <c r="F185" s="57" t="s">
        <v>2368</v>
      </c>
    </row>
    <row r="186" spans="1:6" x14ac:dyDescent="0.35">
      <c r="A186" s="56" t="s">
        <v>2233</v>
      </c>
      <c r="B186" s="57" t="s">
        <v>2226</v>
      </c>
      <c r="C186" s="56" t="s">
        <v>2272</v>
      </c>
      <c r="D186" s="57" t="s">
        <v>2206</v>
      </c>
      <c r="E186" s="56" t="s">
        <v>2504</v>
      </c>
      <c r="F186" s="57" t="s">
        <v>2369</v>
      </c>
    </row>
    <row r="187" spans="1:6" x14ac:dyDescent="0.35">
      <c r="A187" s="56" t="s">
        <v>2233</v>
      </c>
      <c r="B187" s="57" t="s">
        <v>2226</v>
      </c>
      <c r="C187" s="56" t="s">
        <v>2272</v>
      </c>
      <c r="D187" s="57" t="s">
        <v>2206</v>
      </c>
      <c r="E187" s="56" t="s">
        <v>2505</v>
      </c>
      <c r="F187" s="57" t="s">
        <v>2370</v>
      </c>
    </row>
    <row r="188" spans="1:6" x14ac:dyDescent="0.35">
      <c r="A188" s="56" t="s">
        <v>2233</v>
      </c>
      <c r="B188" s="57" t="s">
        <v>2226</v>
      </c>
      <c r="C188" s="56" t="s">
        <v>2273</v>
      </c>
      <c r="D188" s="57" t="s">
        <v>2207</v>
      </c>
      <c r="E188" s="56" t="s">
        <v>2506</v>
      </c>
      <c r="F188" s="57" t="s">
        <v>2207</v>
      </c>
    </row>
    <row r="189" spans="1:6" x14ac:dyDescent="0.35">
      <c r="A189" s="56" t="s">
        <v>2233</v>
      </c>
      <c r="B189" s="57" t="s">
        <v>2226</v>
      </c>
      <c r="C189" s="56" t="s">
        <v>2274</v>
      </c>
      <c r="D189" s="57" t="s">
        <v>2208</v>
      </c>
      <c r="E189" s="56" t="s">
        <v>2507</v>
      </c>
      <c r="F189" s="57" t="s">
        <v>2208</v>
      </c>
    </row>
    <row r="190" spans="1:6" x14ac:dyDescent="0.35">
      <c r="A190" s="56" t="s">
        <v>2233</v>
      </c>
      <c r="B190" s="57" t="s">
        <v>2226</v>
      </c>
      <c r="C190" s="56" t="s">
        <v>2275</v>
      </c>
      <c r="D190" s="57" t="s">
        <v>2209</v>
      </c>
      <c r="E190" s="56" t="s">
        <v>2508</v>
      </c>
      <c r="F190" s="57" t="s">
        <v>2209</v>
      </c>
    </row>
    <row r="191" spans="1:6" x14ac:dyDescent="0.35">
      <c r="A191" s="56" t="s">
        <v>2233</v>
      </c>
      <c r="B191" s="57" t="s">
        <v>2226</v>
      </c>
      <c r="C191" s="56" t="s">
        <v>2276</v>
      </c>
      <c r="D191" s="57" t="s">
        <v>2210</v>
      </c>
      <c r="E191" s="56" t="s">
        <v>2509</v>
      </c>
      <c r="F191" s="57" t="s">
        <v>2210</v>
      </c>
    </row>
    <row r="192" spans="1:6" x14ac:dyDescent="0.35">
      <c r="A192" s="56" t="s">
        <v>2233</v>
      </c>
      <c r="B192" s="57" t="s">
        <v>2226</v>
      </c>
      <c r="C192" s="56" t="s">
        <v>2277</v>
      </c>
      <c r="D192" s="57" t="s">
        <v>2211</v>
      </c>
      <c r="E192" s="56" t="s">
        <v>2510</v>
      </c>
      <c r="F192" s="57" t="s">
        <v>2211</v>
      </c>
    </row>
    <row r="193" spans="1:6" x14ac:dyDescent="0.35">
      <c r="A193" s="56" t="s">
        <v>2234</v>
      </c>
      <c r="B193" s="57" t="s">
        <v>2227</v>
      </c>
      <c r="C193" s="56" t="s">
        <v>2278</v>
      </c>
      <c r="D193" s="57" t="s">
        <v>2212</v>
      </c>
      <c r="E193" s="56" t="s">
        <v>2511</v>
      </c>
      <c r="F193" s="57" t="s">
        <v>2212</v>
      </c>
    </row>
    <row r="194" spans="1:6" x14ac:dyDescent="0.35">
      <c r="A194" s="56" t="s">
        <v>2234</v>
      </c>
      <c r="B194" s="57" t="s">
        <v>2227</v>
      </c>
      <c r="C194" s="56" t="s">
        <v>2279</v>
      </c>
      <c r="D194" s="57" t="s">
        <v>26</v>
      </c>
      <c r="E194" s="56" t="s">
        <v>2512</v>
      </c>
      <c r="F194" s="57" t="s">
        <v>2371</v>
      </c>
    </row>
    <row r="195" spans="1:6" x14ac:dyDescent="0.35">
      <c r="A195" s="56" t="s">
        <v>2234</v>
      </c>
      <c r="B195" s="57" t="s">
        <v>2227</v>
      </c>
      <c r="C195" s="56" t="s">
        <v>2279</v>
      </c>
      <c r="D195" s="57" t="s">
        <v>26</v>
      </c>
      <c r="E195" s="56" t="s">
        <v>2513</v>
      </c>
      <c r="F195" s="57" t="s">
        <v>2372</v>
      </c>
    </row>
    <row r="196" spans="1:6" x14ac:dyDescent="0.35">
      <c r="A196" s="56" t="s">
        <v>2234</v>
      </c>
      <c r="B196" s="57" t="s">
        <v>2227</v>
      </c>
      <c r="C196" s="56" t="s">
        <v>2279</v>
      </c>
      <c r="D196" s="57" t="s">
        <v>26</v>
      </c>
      <c r="E196" s="56" t="s">
        <v>2514</v>
      </c>
      <c r="F196" s="57" t="s">
        <v>2373</v>
      </c>
    </row>
    <row r="197" spans="1:6" x14ac:dyDescent="0.35">
      <c r="A197" s="56" t="s">
        <v>2234</v>
      </c>
      <c r="B197" s="57" t="s">
        <v>2227</v>
      </c>
      <c r="C197" s="56" t="s">
        <v>2279</v>
      </c>
      <c r="D197" s="57" t="s">
        <v>26</v>
      </c>
      <c r="E197" s="56" t="s">
        <v>2515</v>
      </c>
      <c r="F197" s="57" t="s">
        <v>2374</v>
      </c>
    </row>
    <row r="198" spans="1:6" x14ac:dyDescent="0.35">
      <c r="A198" s="56" t="s">
        <v>2234</v>
      </c>
      <c r="B198" s="57" t="s">
        <v>2227</v>
      </c>
      <c r="C198" s="56" t="s">
        <v>2279</v>
      </c>
      <c r="D198" s="57" t="s">
        <v>26</v>
      </c>
      <c r="E198" s="56" t="s">
        <v>2516</v>
      </c>
      <c r="F198" s="57" t="s">
        <v>2375</v>
      </c>
    </row>
    <row r="199" spans="1:6" x14ac:dyDescent="0.35">
      <c r="A199" s="56" t="s">
        <v>2234</v>
      </c>
      <c r="B199" s="57" t="s">
        <v>2227</v>
      </c>
      <c r="C199" s="56" t="s">
        <v>2279</v>
      </c>
      <c r="D199" s="57" t="s">
        <v>26</v>
      </c>
      <c r="E199" s="56" t="s">
        <v>2517</v>
      </c>
      <c r="F199" s="57" t="s">
        <v>2376</v>
      </c>
    </row>
    <row r="200" spans="1:6" x14ac:dyDescent="0.35">
      <c r="A200" s="56" t="s">
        <v>2234</v>
      </c>
      <c r="B200" s="57" t="s">
        <v>2227</v>
      </c>
      <c r="C200" s="56" t="s">
        <v>2279</v>
      </c>
      <c r="D200" s="57" t="s">
        <v>26</v>
      </c>
      <c r="E200" s="56" t="s">
        <v>2518</v>
      </c>
      <c r="F200" s="57" t="s">
        <v>27</v>
      </c>
    </row>
    <row r="201" spans="1:6" x14ac:dyDescent="0.35">
      <c r="A201" s="56" t="s">
        <v>2234</v>
      </c>
      <c r="B201" s="57" t="s">
        <v>2227</v>
      </c>
      <c r="C201" s="56" t="s">
        <v>2279</v>
      </c>
      <c r="D201" s="57" t="s">
        <v>26</v>
      </c>
      <c r="E201" s="56" t="s">
        <v>2519</v>
      </c>
      <c r="F201" s="57" t="s">
        <v>2377</v>
      </c>
    </row>
    <row r="202" spans="1:6" x14ac:dyDescent="0.35">
      <c r="A202" s="56" t="s">
        <v>2234</v>
      </c>
      <c r="B202" s="57" t="s">
        <v>2227</v>
      </c>
      <c r="C202" s="56" t="s">
        <v>2279</v>
      </c>
      <c r="D202" s="57" t="s">
        <v>26</v>
      </c>
      <c r="E202" s="56" t="s">
        <v>2520</v>
      </c>
      <c r="F202" s="57" t="s">
        <v>2378</v>
      </c>
    </row>
    <row r="203" spans="1:6" x14ac:dyDescent="0.35">
      <c r="A203" s="56" t="s">
        <v>2234</v>
      </c>
      <c r="B203" s="57" t="s">
        <v>2227</v>
      </c>
      <c r="C203" s="56" t="s">
        <v>2280</v>
      </c>
      <c r="D203" s="57" t="s">
        <v>28</v>
      </c>
      <c r="E203" s="56" t="s">
        <v>2521</v>
      </c>
      <c r="F203" s="57" t="s">
        <v>2379</v>
      </c>
    </row>
    <row r="204" spans="1:6" x14ac:dyDescent="0.35">
      <c r="A204" s="56" t="s">
        <v>2234</v>
      </c>
      <c r="B204" s="57" t="s">
        <v>2227</v>
      </c>
      <c r="C204" s="56" t="s">
        <v>2280</v>
      </c>
      <c r="D204" s="57" t="s">
        <v>28</v>
      </c>
      <c r="E204" s="56" t="s">
        <v>2522</v>
      </c>
      <c r="F204" s="57" t="s">
        <v>2380</v>
      </c>
    </row>
    <row r="205" spans="1:6" x14ac:dyDescent="0.35">
      <c r="A205" s="56" t="s">
        <v>2234</v>
      </c>
      <c r="B205" s="57" t="s">
        <v>2227</v>
      </c>
      <c r="C205" s="56" t="s">
        <v>2280</v>
      </c>
      <c r="D205" s="57" t="s">
        <v>28</v>
      </c>
      <c r="E205" s="56" t="s">
        <v>2523</v>
      </c>
      <c r="F205" s="57" t="s">
        <v>2381</v>
      </c>
    </row>
    <row r="206" spans="1:6" x14ac:dyDescent="0.35">
      <c r="A206" s="56" t="s">
        <v>2234</v>
      </c>
      <c r="B206" s="57" t="s">
        <v>2227</v>
      </c>
      <c r="C206" s="56" t="s">
        <v>2280</v>
      </c>
      <c r="D206" s="57" t="s">
        <v>28</v>
      </c>
      <c r="E206" s="56" t="s">
        <v>2524</v>
      </c>
      <c r="F206" s="57" t="s">
        <v>2382</v>
      </c>
    </row>
    <row r="207" spans="1:6" x14ac:dyDescent="0.35">
      <c r="A207" s="56" t="s">
        <v>2234</v>
      </c>
      <c r="B207" s="57" t="s">
        <v>2227</v>
      </c>
      <c r="C207" s="56" t="s">
        <v>2280</v>
      </c>
      <c r="D207" s="57" t="s">
        <v>28</v>
      </c>
      <c r="E207" s="56" t="s">
        <v>2525</v>
      </c>
      <c r="F207" s="57" t="s">
        <v>2383</v>
      </c>
    </row>
    <row r="208" spans="1:6" x14ac:dyDescent="0.35">
      <c r="A208" s="56" t="s">
        <v>2234</v>
      </c>
      <c r="B208" s="57" t="s">
        <v>2227</v>
      </c>
      <c r="C208" s="56" t="s">
        <v>2281</v>
      </c>
      <c r="D208" s="57" t="s">
        <v>2213</v>
      </c>
      <c r="E208" s="56" t="s">
        <v>2526</v>
      </c>
      <c r="F208" s="57" t="s">
        <v>2213</v>
      </c>
    </row>
    <row r="209" spans="1:6" x14ac:dyDescent="0.35">
      <c r="A209" s="56" t="s">
        <v>2234</v>
      </c>
      <c r="B209" s="57" t="s">
        <v>2227</v>
      </c>
      <c r="C209" s="56" t="s">
        <v>2282</v>
      </c>
      <c r="D209" s="57" t="s">
        <v>2214</v>
      </c>
      <c r="E209" s="56" t="s">
        <v>2527</v>
      </c>
      <c r="F209" s="57" t="s">
        <v>2214</v>
      </c>
    </row>
    <row r="210" spans="1:6" x14ac:dyDescent="0.35">
      <c r="A210" s="56" t="s">
        <v>2235</v>
      </c>
      <c r="B210" s="57" t="s">
        <v>29</v>
      </c>
      <c r="C210" s="56" t="s">
        <v>2283</v>
      </c>
      <c r="D210" s="57" t="s">
        <v>2215</v>
      </c>
      <c r="E210" s="56" t="s">
        <v>2528</v>
      </c>
      <c r="F210" s="57" t="s">
        <v>2215</v>
      </c>
    </row>
    <row r="211" spans="1:6" x14ac:dyDescent="0.35">
      <c r="A211" s="56" t="s">
        <v>2235</v>
      </c>
      <c r="B211" s="57" t="s">
        <v>29</v>
      </c>
      <c r="C211" s="56" t="s">
        <v>2284</v>
      </c>
      <c r="D211" s="57" t="s">
        <v>2216</v>
      </c>
      <c r="E211" s="56" t="s">
        <v>2529</v>
      </c>
      <c r="F211" s="57" t="s">
        <v>2384</v>
      </c>
    </row>
    <row r="212" spans="1:6" x14ac:dyDescent="0.35">
      <c r="A212" s="56" t="s">
        <v>2235</v>
      </c>
      <c r="B212" s="57" t="s">
        <v>29</v>
      </c>
      <c r="C212" s="56" t="s">
        <v>2284</v>
      </c>
      <c r="D212" s="57" t="s">
        <v>2216</v>
      </c>
      <c r="E212" s="56" t="s">
        <v>2530</v>
      </c>
      <c r="F212" s="57" t="s">
        <v>2385</v>
      </c>
    </row>
    <row r="213" spans="1:6" x14ac:dyDescent="0.35">
      <c r="A213" s="56" t="s">
        <v>2235</v>
      </c>
      <c r="B213" s="57" t="s">
        <v>29</v>
      </c>
      <c r="C213" s="56" t="s">
        <v>2284</v>
      </c>
      <c r="D213" s="57" t="s">
        <v>2216</v>
      </c>
      <c r="E213" s="56" t="s">
        <v>2531</v>
      </c>
      <c r="F213" s="57" t="s">
        <v>2386</v>
      </c>
    </row>
    <row r="214" spans="1:6" x14ac:dyDescent="0.35">
      <c r="A214" s="56" t="s">
        <v>2235</v>
      </c>
      <c r="B214" s="57" t="s">
        <v>29</v>
      </c>
      <c r="C214" s="56" t="s">
        <v>2284</v>
      </c>
      <c r="D214" s="57" t="s">
        <v>2216</v>
      </c>
      <c r="E214" s="56" t="s">
        <v>2532</v>
      </c>
      <c r="F214" s="57" t="s">
        <v>2387</v>
      </c>
    </row>
    <row r="215" spans="1:6" x14ac:dyDescent="0.35">
      <c r="A215" s="56" t="s">
        <v>2235</v>
      </c>
      <c r="B215" s="57" t="s">
        <v>29</v>
      </c>
      <c r="C215" s="56" t="s">
        <v>2284</v>
      </c>
      <c r="D215" s="57" t="s">
        <v>2216</v>
      </c>
      <c r="E215" s="56" t="s">
        <v>2533</v>
      </c>
      <c r="F215" s="57" t="s">
        <v>2388</v>
      </c>
    </row>
    <row r="216" spans="1:6" x14ac:dyDescent="0.35">
      <c r="A216" s="56" t="s">
        <v>2235</v>
      </c>
      <c r="B216" s="57" t="s">
        <v>29</v>
      </c>
      <c r="C216" s="56" t="s">
        <v>2284</v>
      </c>
      <c r="D216" s="57" t="s">
        <v>2216</v>
      </c>
      <c r="E216" s="56" t="s">
        <v>2534</v>
      </c>
      <c r="F216" s="57" t="s">
        <v>2389</v>
      </c>
    </row>
    <row r="217" spans="1:6" x14ac:dyDescent="0.35">
      <c r="A217" s="56" t="s">
        <v>2235</v>
      </c>
      <c r="B217" s="57" t="s">
        <v>29</v>
      </c>
      <c r="C217" s="56" t="s">
        <v>2284</v>
      </c>
      <c r="D217" s="57" t="s">
        <v>2216</v>
      </c>
      <c r="E217" s="56" t="s">
        <v>2535</v>
      </c>
      <c r="F217" s="57" t="s">
        <v>2390</v>
      </c>
    </row>
    <row r="218" spans="1:6" x14ac:dyDescent="0.35">
      <c r="A218" s="56" t="s">
        <v>2235</v>
      </c>
      <c r="B218" s="57" t="s">
        <v>29</v>
      </c>
      <c r="C218" s="56" t="s">
        <v>2285</v>
      </c>
      <c r="D218" s="57" t="s">
        <v>2217</v>
      </c>
      <c r="E218" s="56" t="s">
        <v>2536</v>
      </c>
      <c r="F218" s="57" t="s">
        <v>2391</v>
      </c>
    </row>
    <row r="219" spans="1:6" x14ac:dyDescent="0.35">
      <c r="A219" s="56" t="s">
        <v>2235</v>
      </c>
      <c r="B219" s="57" t="s">
        <v>29</v>
      </c>
      <c r="C219" s="56" t="s">
        <v>2285</v>
      </c>
      <c r="D219" s="57" t="s">
        <v>2217</v>
      </c>
      <c r="E219" s="56" t="s">
        <v>2537</v>
      </c>
      <c r="F219" s="57" t="s">
        <v>2392</v>
      </c>
    </row>
    <row r="220" spans="1:6" x14ac:dyDescent="0.35">
      <c r="A220" s="56" t="s">
        <v>2235</v>
      </c>
      <c r="B220" s="57" t="s">
        <v>29</v>
      </c>
      <c r="C220" s="56" t="s">
        <v>2285</v>
      </c>
      <c r="D220" s="57" t="s">
        <v>2217</v>
      </c>
      <c r="E220" s="56" t="s">
        <v>2538</v>
      </c>
      <c r="F220" s="57" t="s">
        <v>2393</v>
      </c>
    </row>
    <row r="221" spans="1:6" x14ac:dyDescent="0.35">
      <c r="A221" s="56" t="s">
        <v>2235</v>
      </c>
      <c r="B221" s="57" t="s">
        <v>29</v>
      </c>
      <c r="C221" s="56" t="s">
        <v>2285</v>
      </c>
      <c r="D221" s="57" t="s">
        <v>2217</v>
      </c>
      <c r="E221" s="56" t="s">
        <v>2539</v>
      </c>
      <c r="F221" s="57" t="s">
        <v>2394</v>
      </c>
    </row>
    <row r="222" spans="1:6" x14ac:dyDescent="0.35">
      <c r="A222" s="56" t="s">
        <v>2235</v>
      </c>
      <c r="B222" s="57" t="s">
        <v>29</v>
      </c>
      <c r="C222" s="56" t="s">
        <v>2286</v>
      </c>
      <c r="D222" s="57" t="s">
        <v>2218</v>
      </c>
      <c r="E222" s="56" t="s">
        <v>2540</v>
      </c>
      <c r="F222" s="57" t="s">
        <v>2395</v>
      </c>
    </row>
    <row r="223" spans="1:6" x14ac:dyDescent="0.35">
      <c r="A223" s="56" t="s">
        <v>2235</v>
      </c>
      <c r="B223" s="57" t="s">
        <v>29</v>
      </c>
      <c r="C223" s="56" t="s">
        <v>2286</v>
      </c>
      <c r="D223" s="57" t="s">
        <v>2218</v>
      </c>
      <c r="E223" s="56" t="s">
        <v>2541</v>
      </c>
      <c r="F223" s="57" t="s">
        <v>2396</v>
      </c>
    </row>
    <row r="224" spans="1:6" x14ac:dyDescent="0.35">
      <c r="A224" s="56" t="s">
        <v>2235</v>
      </c>
      <c r="B224" s="57" t="s">
        <v>29</v>
      </c>
      <c r="C224" s="56" t="s">
        <v>2286</v>
      </c>
      <c r="D224" s="57" t="s">
        <v>2218</v>
      </c>
      <c r="E224" s="56" t="s">
        <v>2542</v>
      </c>
      <c r="F224" s="57" t="s">
        <v>2397</v>
      </c>
    </row>
    <row r="225" spans="1:6" x14ac:dyDescent="0.35">
      <c r="A225" s="56" t="s">
        <v>2235</v>
      </c>
      <c r="B225" s="57" t="s">
        <v>29</v>
      </c>
      <c r="C225" s="56" t="s">
        <v>2286</v>
      </c>
      <c r="D225" s="57" t="s">
        <v>2218</v>
      </c>
      <c r="E225" s="56" t="s">
        <v>2543</v>
      </c>
      <c r="F225" s="57" t="s">
        <v>2398</v>
      </c>
    </row>
    <row r="226" spans="1:6" x14ac:dyDescent="0.35">
      <c r="A226" s="56" t="s">
        <v>2235</v>
      </c>
      <c r="B226" s="57" t="s">
        <v>29</v>
      </c>
      <c r="C226" s="56" t="s">
        <v>2287</v>
      </c>
      <c r="D226" s="57" t="s">
        <v>2219</v>
      </c>
      <c r="E226" s="56" t="s">
        <v>2544</v>
      </c>
      <c r="F226" s="57" t="s">
        <v>2219</v>
      </c>
    </row>
    <row r="227" spans="1:6" x14ac:dyDescent="0.35">
      <c r="A227" s="56" t="s">
        <v>2235</v>
      </c>
      <c r="B227" s="57" t="s">
        <v>29</v>
      </c>
      <c r="C227" s="56" t="s">
        <v>2288</v>
      </c>
      <c r="D227" s="57" t="s">
        <v>2220</v>
      </c>
      <c r="E227" s="56" t="s">
        <v>2545</v>
      </c>
      <c r="F227" s="57" t="s">
        <v>2220</v>
      </c>
    </row>
    <row r="228" spans="1:6" x14ac:dyDescent="0.35">
      <c r="A228" s="56" t="s">
        <v>2235</v>
      </c>
      <c r="B228" s="57" t="s">
        <v>29</v>
      </c>
      <c r="C228" s="56" t="s">
        <v>2289</v>
      </c>
      <c r="D228" s="57" t="s">
        <v>2221</v>
      </c>
      <c r="E228" s="56" t="s">
        <v>2546</v>
      </c>
      <c r="F228" s="57" t="s">
        <v>2221</v>
      </c>
    </row>
  </sheetData>
  <mergeCells count="8">
    <mergeCell ref="A1:B1"/>
    <mergeCell ref="A78:F78"/>
    <mergeCell ref="A79:B79"/>
    <mergeCell ref="C79:D79"/>
    <mergeCell ref="E79:F79"/>
    <mergeCell ref="A16:D16"/>
    <mergeCell ref="A17:B17"/>
    <mergeCell ref="C17:D17"/>
  </mergeCells>
  <phoneticPr fontId="18" type="noConversion"/>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dimension ref="A1:G806"/>
  <sheetViews>
    <sheetView zoomScale="70" zoomScaleNormal="70" workbookViewId="0">
      <selection activeCell="D12" sqref="D12"/>
    </sheetView>
  </sheetViews>
  <sheetFormatPr baseColWidth="10" defaultColWidth="8.7265625" defaultRowHeight="14.5" x14ac:dyDescent="0.35"/>
  <cols>
    <col min="1" max="1" width="16.54296875" bestFit="1" customWidth="1"/>
    <col min="2" max="2" width="61.26953125" bestFit="1" customWidth="1"/>
    <col min="4" max="4" width="27.1796875" style="103" customWidth="1"/>
    <col min="5" max="5" width="18.453125" customWidth="1"/>
    <col min="6" max="6" width="28.1796875" customWidth="1"/>
    <col min="7" max="7" width="68.26953125" style="105" hidden="1" customWidth="1"/>
  </cols>
  <sheetData>
    <row r="1" spans="1:7" x14ac:dyDescent="0.35">
      <c r="A1" s="158" t="s">
        <v>4748</v>
      </c>
      <c r="B1" s="158"/>
      <c r="D1" s="159" t="s">
        <v>4752</v>
      </c>
      <c r="E1" s="159"/>
      <c r="F1" s="159"/>
      <c r="G1" s="159"/>
    </row>
    <row r="2" spans="1:7" x14ac:dyDescent="0.35">
      <c r="A2" s="102" t="s">
        <v>5</v>
      </c>
      <c r="B2" s="102" t="s">
        <v>159</v>
      </c>
      <c r="D2" s="102" t="s">
        <v>4750</v>
      </c>
      <c r="E2" s="102" t="s">
        <v>5</v>
      </c>
      <c r="F2" s="102" t="s">
        <v>159</v>
      </c>
      <c r="G2" s="102" t="s">
        <v>4751</v>
      </c>
    </row>
    <row r="3" spans="1:7" x14ac:dyDescent="0.35">
      <c r="A3" s="104" t="s">
        <v>3157</v>
      </c>
      <c r="B3" s="104" t="s">
        <v>3158</v>
      </c>
      <c r="D3" s="106" t="s">
        <v>526</v>
      </c>
      <c r="E3" s="104" t="e" cm="1">
        <f t="array" aca="1" ref="E3" ca="1">IF((MATCH($D$3,$G$3:$G$806,0)+ROW(E3)-1)&lt;=MAX(IF(ISNUMBER(SEARCH($D$3,$G$3:$G$900)),ROW($G$3:$G$900))),INDIRECT("R"&amp;(MATCH($D$3,$G$3:$G$806,0)+ROW(E3)-1)&amp;"C1",FALSE),"")</f>
        <v>#REF!</v>
      </c>
      <c r="F3" s="104" t="e" cm="1">
        <f t="array" aca="1" ref="F3" ca="1">IF((MATCH($D$3,$G$3:$G$806,0)+ROW(E3)-1)&lt;=MAX(IF(ISNUMBER(SEARCH($D$3,$G$3:$G$900)),ROW($G$3:$G$900))),INDIRECT("R"&amp;(MATCH($D$3,$G$3:$G$806,0)+ROW(E3)-1)&amp;"C2",FALSE),"")</f>
        <v>#REF!</v>
      </c>
      <c r="G3" s="105" t="s">
        <v>526</v>
      </c>
    </row>
    <row r="4" spans="1:7" x14ac:dyDescent="0.35">
      <c r="A4" s="104" t="s">
        <v>3159</v>
      </c>
      <c r="B4" s="104" t="s">
        <v>3160</v>
      </c>
      <c r="E4" s="104" t="e" cm="1">
        <f t="array" aca="1" ref="E4" ca="1">IF((MATCH($D$3,$G$3:$G$806,0)+ROW(E4)-1)&lt;=MAX(IF(ISNUMBER(SEARCH($D$3,$G$3:$G$900)),ROW($G$3:$G$900))),INDIRECT("R"&amp;(MATCH($D$3,$G$3:$G$806,0)+ROW(E4)-1)&amp;"C1",FALSE),"")</f>
        <v>#REF!</v>
      </c>
      <c r="F4" s="104" t="e" cm="1">
        <f t="array" aca="1" ref="F4" ca="1">IF((MATCH($D$3,$G$3:$G$806,0)+ROW(E4)-1)&lt;=MAX(IF(ISNUMBER(SEARCH($D$3,$G$3:$G$900)),ROW($G$3:$G$900))),INDIRECT("R"&amp;(MATCH($D$3,$G$3:$G$806,0)+ROW(E4)-1)&amp;"C2",FALSE),"")</f>
        <v>#REF!</v>
      </c>
      <c r="G4" s="105" t="s">
        <v>526</v>
      </c>
    </row>
    <row r="5" spans="1:7" x14ac:dyDescent="0.35">
      <c r="A5" s="104" t="s">
        <v>3161</v>
      </c>
      <c r="B5" s="104" t="s">
        <v>3162</v>
      </c>
      <c r="E5" s="104" t="e" cm="1">
        <f t="array" aca="1" ref="E5" ca="1">IF((MATCH($D$3,$G$3:$G$806,0)+ROW(E5)-1)&lt;=MAX(IF(ISNUMBER(SEARCH($D$3,$G$3:$G$900)),ROW($G$3:$G$900))),INDIRECT("R"&amp;(MATCH($D$3,$G$3:$G$806,0)+ROW(E5)-1)&amp;"C1",FALSE),"")</f>
        <v>#REF!</v>
      </c>
      <c r="F5" s="104" t="e" cm="1">
        <f t="array" aca="1" ref="F5" ca="1">IF((MATCH($D$3,$G$3:$G$806,0)+ROW(E5)-1)&lt;=MAX(IF(ISNUMBER(SEARCH($D$3,$G$3:$G$900)),ROW($G$3:$G$900))),INDIRECT("R"&amp;(MATCH($D$3,$G$3:$G$806,0)+ROW(E5)-1)&amp;"C2",FALSE),"")</f>
        <v>#REF!</v>
      </c>
      <c r="G5" s="105" t="s">
        <v>526</v>
      </c>
    </row>
    <row r="6" spans="1:7" x14ac:dyDescent="0.35">
      <c r="A6" s="104" t="s">
        <v>3163</v>
      </c>
      <c r="B6" s="104" t="s">
        <v>3164</v>
      </c>
      <c r="E6" s="104" t="e" cm="1">
        <f t="array" aca="1" ref="E6" ca="1">IF((MATCH($D$3,$G$3:$G$806,0)+ROW(E6)-1)&lt;=MAX(IF(ISNUMBER(SEARCH($D$3,$G$3:$G$900)),ROW($G$3:$G$900))),INDIRECT("R"&amp;(MATCH($D$3,$G$3:$G$806,0)+ROW(E6)-1)&amp;"C1",FALSE),"")</f>
        <v>#REF!</v>
      </c>
      <c r="F6" s="104" t="e" cm="1">
        <f t="array" aca="1" ref="F6" ca="1">IF((MATCH($D$3,$G$3:$G$806,0)+ROW(E6)-1)&lt;=MAX(IF(ISNUMBER(SEARCH($D$3,$G$3:$G$900)),ROW($G$3:$G$900))),INDIRECT("R"&amp;(MATCH($D$3,$G$3:$G$806,0)+ROW(E6)-1)&amp;"C2",FALSE),"")</f>
        <v>#REF!</v>
      </c>
      <c r="G6" s="105" t="s">
        <v>526</v>
      </c>
    </row>
    <row r="7" spans="1:7" x14ac:dyDescent="0.35">
      <c r="A7" s="104" t="s">
        <v>3165</v>
      </c>
      <c r="B7" s="104" t="s">
        <v>3166</v>
      </c>
      <c r="E7" s="104" t="e" cm="1">
        <f t="array" aca="1" ref="E7" ca="1">IF((MATCH($D$3,$G$3:$G$806,0)+ROW(E7)-1)&lt;=MAX(IF(ISNUMBER(SEARCH($D$3,$G$3:$G$900)),ROW($G$3:$G$900))),INDIRECT("R"&amp;(MATCH($D$3,$G$3:$G$806,0)+ROW(E7)-1)&amp;"C1",FALSE),"")</f>
        <v>#REF!</v>
      </c>
      <c r="F7" s="104" t="e" cm="1">
        <f t="array" aca="1" ref="F7" ca="1">IF((MATCH($D$3,$G$3:$G$806,0)+ROW(E7)-1)&lt;=MAX(IF(ISNUMBER(SEARCH($D$3,$G$3:$G$900)),ROW($G$3:$G$900))),INDIRECT("R"&amp;(MATCH($D$3,$G$3:$G$806,0)+ROW(E7)-1)&amp;"C2",FALSE),"")</f>
        <v>#REF!</v>
      </c>
      <c r="G7" s="105" t="s">
        <v>526</v>
      </c>
    </row>
    <row r="8" spans="1:7" x14ac:dyDescent="0.35">
      <c r="A8" s="104" t="s">
        <v>3167</v>
      </c>
      <c r="B8" s="104" t="s">
        <v>3168</v>
      </c>
      <c r="E8" s="104" t="e" cm="1">
        <f t="array" aca="1" ref="E8" ca="1">IF((MATCH($D$3,$G$3:$G$806,0)+ROW(E8)-1)&lt;=MAX(IF(ISNUMBER(SEARCH($D$3,$G$3:$G$900)),ROW($G$3:$G$900))),INDIRECT("R"&amp;(MATCH($D$3,$G$3:$G$806,0)+ROW(E8)-1)&amp;"C1",FALSE),"")</f>
        <v>#REF!</v>
      </c>
      <c r="F8" s="104" t="e" cm="1">
        <f t="array" aca="1" ref="F8" ca="1">IF((MATCH($D$3,$G$3:$G$806,0)+ROW(E8)-1)&lt;=MAX(IF(ISNUMBER(SEARCH($D$3,$G$3:$G$900)),ROW($G$3:$G$900))),INDIRECT("R"&amp;(MATCH($D$3,$G$3:$G$806,0)+ROW(E8)-1)&amp;"C2",FALSE),"")</f>
        <v>#REF!</v>
      </c>
      <c r="G8" s="105" t="s">
        <v>526</v>
      </c>
    </row>
    <row r="9" spans="1:7" x14ac:dyDescent="0.35">
      <c r="A9" s="104" t="s">
        <v>3169</v>
      </c>
      <c r="B9" s="104" t="s">
        <v>3170</v>
      </c>
      <c r="E9" s="104" t="e" cm="1">
        <f t="array" aca="1" ref="E9" ca="1">IF((MATCH($D$3,$G$3:$G$806,0)+ROW(E9)-1)&lt;=MAX(IF(ISNUMBER(SEARCH($D$3,$G$3:$G$900)),ROW($G$3:$G$900))),INDIRECT("R"&amp;(MATCH($D$3,$G$3:$G$806,0)+ROW(E9)-1)&amp;"C1",FALSE),"")</f>
        <v>#REF!</v>
      </c>
      <c r="F9" s="104" t="e" cm="1">
        <f t="array" aca="1" ref="F9" ca="1">IF((MATCH($D$3,$G$3:$G$806,0)+ROW(E9)-1)&lt;=MAX(IF(ISNUMBER(SEARCH($D$3,$G$3:$G$900)),ROW($G$3:$G$900))),INDIRECT("R"&amp;(MATCH($D$3,$G$3:$G$806,0)+ROW(E9)-1)&amp;"C2",FALSE),"")</f>
        <v>#REF!</v>
      </c>
      <c r="G9" s="105" t="s">
        <v>526</v>
      </c>
    </row>
    <row r="10" spans="1:7" x14ac:dyDescent="0.35">
      <c r="A10" s="104" t="s">
        <v>3171</v>
      </c>
      <c r="B10" s="104" t="s">
        <v>3172</v>
      </c>
      <c r="E10" s="104" t="e" cm="1">
        <f t="array" aca="1" ref="E10" ca="1">IF((MATCH($D$3,$G$3:$G$806,0)+ROW(E10)-1)&lt;=MAX(IF(ISNUMBER(SEARCH($D$3,$G$3:$G$900)),ROW($G$3:$G$900))),INDIRECT("R"&amp;(MATCH($D$3,$G$3:$G$806,0)+ROW(E10)-1)&amp;"C1",FALSE),"")</f>
        <v>#REF!</v>
      </c>
      <c r="F10" s="104" t="e" cm="1">
        <f t="array" aca="1" ref="F10" ca="1">IF((MATCH($D$3,$G$3:$G$806,0)+ROW(E10)-1)&lt;=MAX(IF(ISNUMBER(SEARCH($D$3,$G$3:$G$900)),ROW($G$3:$G$900))),INDIRECT("R"&amp;(MATCH($D$3,$G$3:$G$806,0)+ROW(E10)-1)&amp;"C2",FALSE),"")</f>
        <v>#REF!</v>
      </c>
      <c r="G10" s="105" t="s">
        <v>526</v>
      </c>
    </row>
    <row r="11" spans="1:7" x14ac:dyDescent="0.35">
      <c r="A11" s="104" t="s">
        <v>3173</v>
      </c>
      <c r="B11" s="104" t="s">
        <v>3174</v>
      </c>
      <c r="E11" s="104" t="e" cm="1">
        <f t="array" aca="1" ref="E11" ca="1">IF((MATCH($D$3,$G$3:$G$806,0)+ROW(E11)-1)&lt;=MAX(IF(ISNUMBER(SEARCH($D$3,$G$3:$G$900)),ROW($G$3:$G$900))),INDIRECT("R"&amp;(MATCH($D$3,$G$3:$G$806,0)+ROW(E11)-1)&amp;"C1",FALSE),"")</f>
        <v>#REF!</v>
      </c>
      <c r="F11" s="104" t="e" cm="1">
        <f t="array" aca="1" ref="F11" ca="1">IF((MATCH($D$3,$G$3:$G$806,0)+ROW(E11)-1)&lt;=MAX(IF(ISNUMBER(SEARCH($D$3,$G$3:$G$900)),ROW($G$3:$G$900))),INDIRECT("R"&amp;(MATCH($D$3,$G$3:$G$806,0)+ROW(E11)-1)&amp;"C2",FALSE),"")</f>
        <v>#REF!</v>
      </c>
      <c r="G11" s="105" t="s">
        <v>526</v>
      </c>
    </row>
    <row r="12" spans="1:7" x14ac:dyDescent="0.35">
      <c r="A12" s="104" t="s">
        <v>3175</v>
      </c>
      <c r="B12" s="104" t="s">
        <v>3176</v>
      </c>
      <c r="E12" s="104" t="e" cm="1">
        <f t="array" aca="1" ref="E12" ca="1">IF((MATCH($D$3,$G$3:$G$806,0)+ROW(E12)-1)&lt;=MAX(IF(ISNUMBER(SEARCH($D$3,$G$3:$G$900)),ROW($G$3:$G$900))),INDIRECT("R"&amp;(MATCH($D$3,$G$3:$G$806,0)+ROW(E12)-1)&amp;"C1",FALSE),"")</f>
        <v>#REF!</v>
      </c>
      <c r="F12" s="104" t="e" cm="1">
        <f t="array" aca="1" ref="F12" ca="1">IF((MATCH($D$3,$G$3:$G$806,0)+ROW(E12)-1)&lt;=MAX(IF(ISNUMBER(SEARCH($D$3,$G$3:$G$900)),ROW($G$3:$G$900))),INDIRECT("R"&amp;(MATCH($D$3,$G$3:$G$806,0)+ROW(E12)-1)&amp;"C2",FALSE),"")</f>
        <v>#REF!</v>
      </c>
      <c r="G12" s="105" t="s">
        <v>526</v>
      </c>
    </row>
    <row r="13" spans="1:7" x14ac:dyDescent="0.35">
      <c r="A13" s="104" t="s">
        <v>3177</v>
      </c>
      <c r="B13" s="104" t="s">
        <v>3178</v>
      </c>
      <c r="E13" s="104" t="e" cm="1">
        <f t="array" aca="1" ref="E13" ca="1">IF((MATCH($D$3,$G$3:$G$806,0)+ROW(E13)-1)&lt;=MAX(IF(ISNUMBER(SEARCH($D$3,$G$3:$G$900)),ROW($G$3:$G$900))),INDIRECT("R"&amp;(MATCH($D$3,$G$3:$G$806,0)+ROW(E13)-1)&amp;"C1",FALSE),"")</f>
        <v>#REF!</v>
      </c>
      <c r="F13" s="104" t="e" cm="1">
        <f t="array" aca="1" ref="F13" ca="1">IF((MATCH($D$3,$G$3:$G$806,0)+ROW(E13)-1)&lt;=MAX(IF(ISNUMBER(SEARCH($D$3,$G$3:$G$900)),ROW($G$3:$G$900))),INDIRECT("R"&amp;(MATCH($D$3,$G$3:$G$806,0)+ROW(E13)-1)&amp;"C2",FALSE),"")</f>
        <v>#REF!</v>
      </c>
      <c r="G13" s="105" t="s">
        <v>526</v>
      </c>
    </row>
    <row r="14" spans="1:7" x14ac:dyDescent="0.35">
      <c r="A14" s="104" t="s">
        <v>3179</v>
      </c>
      <c r="B14" s="104" t="s">
        <v>3180</v>
      </c>
      <c r="E14" s="104" t="e" cm="1">
        <f t="array" aca="1" ref="E14" ca="1">IF((MATCH($D$3,$G$3:$G$806,0)+ROW(E14)-1)&lt;=MAX(IF(ISNUMBER(SEARCH($D$3,$G$3:$G$900)),ROW($G$3:$G$900))),INDIRECT("R"&amp;(MATCH($D$3,$G$3:$G$806,0)+ROW(E14)-1)&amp;"C1",FALSE),"")</f>
        <v>#REF!</v>
      </c>
      <c r="F14" s="104" t="e" cm="1">
        <f t="array" aca="1" ref="F14" ca="1">IF((MATCH($D$3,$G$3:$G$806,0)+ROW(E14)-1)&lt;=MAX(IF(ISNUMBER(SEARCH($D$3,$G$3:$G$900)),ROW($G$3:$G$900))),INDIRECT("R"&amp;(MATCH($D$3,$G$3:$G$806,0)+ROW(E14)-1)&amp;"C2",FALSE),"")</f>
        <v>#REF!</v>
      </c>
      <c r="G14" s="105" t="s">
        <v>526</v>
      </c>
    </row>
    <row r="15" spans="1:7" x14ac:dyDescent="0.35">
      <c r="A15" s="104" t="s">
        <v>3181</v>
      </c>
      <c r="B15" s="104" t="s">
        <v>3182</v>
      </c>
      <c r="E15" s="104" t="e" cm="1">
        <f t="array" aca="1" ref="E15" ca="1">IF((MATCH($D$3,$G$3:$G$806,0)+ROW(E15)-1)&lt;=MAX(IF(ISNUMBER(SEARCH($D$3,$G$3:$G$900)),ROW($G$3:$G$900))),INDIRECT("R"&amp;(MATCH($D$3,$G$3:$G$806,0)+ROW(E15)-1)&amp;"C1",FALSE),"")</f>
        <v>#REF!</v>
      </c>
      <c r="F15" s="104" t="e" cm="1">
        <f t="array" aca="1" ref="F15" ca="1">IF((MATCH($D$3,$G$3:$G$806,0)+ROW(E15)-1)&lt;=MAX(IF(ISNUMBER(SEARCH($D$3,$G$3:$G$900)),ROW($G$3:$G$900))),INDIRECT("R"&amp;(MATCH($D$3,$G$3:$G$806,0)+ROW(E15)-1)&amp;"C2",FALSE),"")</f>
        <v>#REF!</v>
      </c>
      <c r="G15" s="105" t="s">
        <v>526</v>
      </c>
    </row>
    <row r="16" spans="1:7" x14ac:dyDescent="0.35">
      <c r="A16" s="104" t="s">
        <v>3183</v>
      </c>
      <c r="B16" s="104" t="s">
        <v>3184</v>
      </c>
      <c r="E16" s="104" t="e" cm="1">
        <f t="array" aca="1" ref="E16" ca="1">IF((MATCH($D$3,$G$3:$G$806,0)+ROW(E16)-1)&lt;=MAX(IF(ISNUMBER(SEARCH($D$3,$G$3:$G$900)),ROW($G$3:$G$900))),INDIRECT("R"&amp;(MATCH($D$3,$G$3:$G$806,0)+ROW(E16)-1)&amp;"C1",FALSE),"")</f>
        <v>#REF!</v>
      </c>
      <c r="F16" s="104" t="e" cm="1">
        <f t="array" aca="1" ref="F16" ca="1">IF((MATCH($D$3,$G$3:$G$806,0)+ROW(E16)-1)&lt;=MAX(IF(ISNUMBER(SEARCH($D$3,$G$3:$G$900)),ROW($G$3:$G$900))),INDIRECT("R"&amp;(MATCH($D$3,$G$3:$G$806,0)+ROW(E16)-1)&amp;"C2",FALSE),"")</f>
        <v>#REF!</v>
      </c>
      <c r="G16" s="105" t="s">
        <v>526</v>
      </c>
    </row>
    <row r="17" spans="1:7" x14ac:dyDescent="0.35">
      <c r="A17" s="104" t="s">
        <v>3185</v>
      </c>
      <c r="B17" s="104" t="s">
        <v>3186</v>
      </c>
      <c r="E17" s="104" t="e" cm="1">
        <f t="array" aca="1" ref="E17" ca="1">IF((MATCH($D$3,$G$3:$G$806,0)+ROW(E17)-1)&lt;=MAX(IF(ISNUMBER(SEARCH($D$3,$G$3:$G$900)),ROW($G$3:$G$900))),INDIRECT("R"&amp;(MATCH($D$3,$G$3:$G$806,0)+ROW(E17)-1)&amp;"C1",FALSE),"")</f>
        <v>#REF!</v>
      </c>
      <c r="F17" s="104" t="e" cm="1">
        <f t="array" aca="1" ref="F17" ca="1">IF((MATCH($D$3,$G$3:$G$806,0)+ROW(E17)-1)&lt;=MAX(IF(ISNUMBER(SEARCH($D$3,$G$3:$G$900)),ROW($G$3:$G$900))),INDIRECT("R"&amp;(MATCH($D$3,$G$3:$G$806,0)+ROW(E17)-1)&amp;"C2",FALSE),"")</f>
        <v>#REF!</v>
      </c>
      <c r="G17" s="105" t="s">
        <v>526</v>
      </c>
    </row>
    <row r="18" spans="1:7" x14ac:dyDescent="0.35">
      <c r="A18" s="104" t="s">
        <v>3187</v>
      </c>
      <c r="B18" s="104" t="s">
        <v>3188</v>
      </c>
      <c r="E18" s="104" t="e" cm="1">
        <f t="array" aca="1" ref="E18" ca="1">IF((MATCH($D$3,$G$3:$G$806,0)+ROW(E18)-1)&lt;=MAX(IF(ISNUMBER(SEARCH($D$3,$G$3:$G$900)),ROW($G$3:$G$900))),INDIRECT("R"&amp;(MATCH($D$3,$G$3:$G$806,0)+ROW(E18)-1)&amp;"C1",FALSE),"")</f>
        <v>#REF!</v>
      </c>
      <c r="F18" s="104" t="e" cm="1">
        <f t="array" aca="1" ref="F18" ca="1">IF((MATCH($D$3,$G$3:$G$806,0)+ROW(E18)-1)&lt;=MAX(IF(ISNUMBER(SEARCH($D$3,$G$3:$G$900)),ROW($G$3:$G$900))),INDIRECT("R"&amp;(MATCH($D$3,$G$3:$G$806,0)+ROW(E18)-1)&amp;"C2",FALSE),"")</f>
        <v>#REF!</v>
      </c>
      <c r="G18" s="105" t="s">
        <v>526</v>
      </c>
    </row>
    <row r="19" spans="1:7" x14ac:dyDescent="0.35">
      <c r="A19" s="104" t="s">
        <v>3189</v>
      </c>
      <c r="B19" s="104" t="s">
        <v>3190</v>
      </c>
      <c r="E19" s="104" t="e" cm="1">
        <f t="array" aca="1" ref="E19" ca="1">IF((MATCH($D$3,$G$3:$G$806,0)+ROW(E19)-1)&lt;=MAX(IF(ISNUMBER(SEARCH($D$3,$G$3:$G$900)),ROW($G$3:$G$900))),INDIRECT("R"&amp;(MATCH($D$3,$G$3:$G$806,0)+ROW(E19)-1)&amp;"C1",FALSE),"")</f>
        <v>#REF!</v>
      </c>
      <c r="F19" s="104" t="e" cm="1">
        <f t="array" aca="1" ref="F19" ca="1">IF((MATCH($D$3,$G$3:$G$806,0)+ROW(E19)-1)&lt;=MAX(IF(ISNUMBER(SEARCH($D$3,$G$3:$G$900)),ROW($G$3:$G$900))),INDIRECT("R"&amp;(MATCH($D$3,$G$3:$G$806,0)+ROW(E19)-1)&amp;"C2",FALSE),"")</f>
        <v>#REF!</v>
      </c>
      <c r="G19" s="105" t="s">
        <v>526</v>
      </c>
    </row>
    <row r="20" spans="1:7" x14ac:dyDescent="0.35">
      <c r="A20" s="104" t="s">
        <v>3191</v>
      </c>
      <c r="B20" s="104" t="s">
        <v>3192</v>
      </c>
      <c r="E20" s="104" t="e" cm="1">
        <f t="array" aca="1" ref="E20" ca="1">IF((MATCH($D$3,$G$3:$G$806,0)+ROW(E20)-1)&lt;=MAX(IF(ISNUMBER(SEARCH($D$3,$G$3:$G$900)),ROW($G$3:$G$900))),INDIRECT("R"&amp;(MATCH($D$3,$G$3:$G$806,0)+ROW(E20)-1)&amp;"C1",FALSE),"")</f>
        <v>#REF!</v>
      </c>
      <c r="F20" s="104" t="e" cm="1">
        <f t="array" aca="1" ref="F20" ca="1">IF((MATCH($D$3,$G$3:$G$806,0)+ROW(E20)-1)&lt;=MAX(IF(ISNUMBER(SEARCH($D$3,$G$3:$G$900)),ROW($G$3:$G$900))),INDIRECT("R"&amp;(MATCH($D$3,$G$3:$G$806,0)+ROW(E20)-1)&amp;"C2",FALSE),"")</f>
        <v>#REF!</v>
      </c>
      <c r="G20" s="105" t="s">
        <v>526</v>
      </c>
    </row>
    <row r="21" spans="1:7" x14ac:dyDescent="0.35">
      <c r="A21" s="104" t="s">
        <v>3193</v>
      </c>
      <c r="B21" s="104" t="s">
        <v>3194</v>
      </c>
      <c r="E21" s="104" t="e" cm="1">
        <f t="array" aca="1" ref="E21" ca="1">IF((MATCH($D$3,$G$3:$G$806,0)+ROW(E21)-1)&lt;=MAX(IF(ISNUMBER(SEARCH($D$3,$G$3:$G$900)),ROW($G$3:$G$900))),INDIRECT("R"&amp;(MATCH($D$3,$G$3:$G$806,0)+ROW(E21)-1)&amp;"C1",FALSE),"")</f>
        <v>#REF!</v>
      </c>
      <c r="F21" s="104" t="e" cm="1">
        <f t="array" aca="1" ref="F21" ca="1">IF((MATCH($D$3,$G$3:$G$806,0)+ROW(E21)-1)&lt;=MAX(IF(ISNUMBER(SEARCH($D$3,$G$3:$G$900)),ROW($G$3:$G$900))),INDIRECT("R"&amp;(MATCH($D$3,$G$3:$G$806,0)+ROW(E21)-1)&amp;"C2",FALSE),"")</f>
        <v>#REF!</v>
      </c>
      <c r="G21" s="105" t="s">
        <v>526</v>
      </c>
    </row>
    <row r="22" spans="1:7" x14ac:dyDescent="0.35">
      <c r="A22" s="104" t="s">
        <v>3195</v>
      </c>
      <c r="B22" s="104" t="s">
        <v>3196</v>
      </c>
      <c r="E22" s="104" t="e" cm="1">
        <f t="array" aca="1" ref="E22" ca="1">IF((MATCH($D$3,$G$3:$G$806,0)+ROW(E22)-1)&lt;=MAX(IF(ISNUMBER(SEARCH($D$3,$G$3:$G$900)),ROW($G$3:$G$900))),INDIRECT("R"&amp;(MATCH($D$3,$G$3:$G$806,0)+ROW(E22)-1)&amp;"C1",FALSE),"")</f>
        <v>#REF!</v>
      </c>
      <c r="F22" s="104" t="e" cm="1">
        <f t="array" aca="1" ref="F22" ca="1">IF((MATCH($D$3,$G$3:$G$806,0)+ROW(E22)-1)&lt;=MAX(IF(ISNUMBER(SEARCH($D$3,$G$3:$G$900)),ROW($G$3:$G$900))),INDIRECT("R"&amp;(MATCH($D$3,$G$3:$G$806,0)+ROW(E22)-1)&amp;"C2",FALSE),"")</f>
        <v>#REF!</v>
      </c>
      <c r="G22" s="105" t="s">
        <v>526</v>
      </c>
    </row>
    <row r="23" spans="1:7" x14ac:dyDescent="0.35">
      <c r="A23" s="104" t="s">
        <v>3197</v>
      </c>
      <c r="B23" s="104" t="s">
        <v>3198</v>
      </c>
      <c r="E23" s="104" t="e" cm="1">
        <f t="array" aca="1" ref="E23" ca="1">IF((MATCH($D$3,$G$3:$G$806,0)+ROW(E23)-1)&lt;=MAX(IF(ISNUMBER(SEARCH($D$3,$G$3:$G$900)),ROW($G$3:$G$900))),INDIRECT("R"&amp;(MATCH($D$3,$G$3:$G$806,0)+ROW(E23)-1)&amp;"C1",FALSE),"")</f>
        <v>#REF!</v>
      </c>
      <c r="F23" s="104" t="e" cm="1">
        <f t="array" aca="1" ref="F23" ca="1">IF((MATCH($D$3,$G$3:$G$806,0)+ROW(E23)-1)&lt;=MAX(IF(ISNUMBER(SEARCH($D$3,$G$3:$G$900)),ROW($G$3:$G$900))),INDIRECT("R"&amp;(MATCH($D$3,$G$3:$G$806,0)+ROW(E23)-1)&amp;"C2",FALSE),"")</f>
        <v>#REF!</v>
      </c>
      <c r="G23" s="105" t="s">
        <v>526</v>
      </c>
    </row>
    <row r="24" spans="1:7" x14ac:dyDescent="0.35">
      <c r="A24" s="104" t="s">
        <v>3199</v>
      </c>
      <c r="B24" s="104" t="s">
        <v>3200</v>
      </c>
      <c r="E24" s="104" t="e" cm="1">
        <f t="array" aca="1" ref="E24" ca="1">IF((MATCH($D$3,$G$3:$G$806,0)+ROW(E24)-1)&lt;=MAX(IF(ISNUMBER(SEARCH($D$3,$G$3:$G$900)),ROW($G$3:$G$900))),INDIRECT("R"&amp;(MATCH($D$3,$G$3:$G$806,0)+ROW(E24)-1)&amp;"C1",FALSE),"")</f>
        <v>#REF!</v>
      </c>
      <c r="F24" s="104" t="e" cm="1">
        <f t="array" aca="1" ref="F24" ca="1">IF((MATCH($D$3,$G$3:$G$806,0)+ROW(E24)-1)&lt;=MAX(IF(ISNUMBER(SEARCH($D$3,$G$3:$G$900)),ROW($G$3:$G$900))),INDIRECT("R"&amp;(MATCH($D$3,$G$3:$G$806,0)+ROW(E24)-1)&amp;"C2",FALSE),"")</f>
        <v>#REF!</v>
      </c>
      <c r="G24" s="105" t="s">
        <v>526</v>
      </c>
    </row>
    <row r="25" spans="1:7" x14ac:dyDescent="0.35">
      <c r="A25" s="104" t="s">
        <v>3201</v>
      </c>
      <c r="B25" s="104" t="s">
        <v>3202</v>
      </c>
      <c r="E25" s="104" t="e" cm="1">
        <f t="array" aca="1" ref="E25" ca="1">IF((MATCH($D$3,$G$3:$G$806,0)+ROW(E25)-1)&lt;=MAX(IF(ISNUMBER(SEARCH($D$3,$G$3:$G$900)),ROW($G$3:$G$900))),INDIRECT("R"&amp;(MATCH($D$3,$G$3:$G$806,0)+ROW(E25)-1)&amp;"C1",FALSE),"")</f>
        <v>#REF!</v>
      </c>
      <c r="F25" s="104" t="e" cm="1">
        <f t="array" aca="1" ref="F25" ca="1">IF((MATCH($D$3,$G$3:$G$806,0)+ROW(E25)-1)&lt;=MAX(IF(ISNUMBER(SEARCH($D$3,$G$3:$G$900)),ROW($G$3:$G$900))),INDIRECT("R"&amp;(MATCH($D$3,$G$3:$G$806,0)+ROW(E25)-1)&amp;"C2",FALSE),"")</f>
        <v>#REF!</v>
      </c>
      <c r="G25" s="105" t="s">
        <v>526</v>
      </c>
    </row>
    <row r="26" spans="1:7" x14ac:dyDescent="0.35">
      <c r="A26" s="104" t="s">
        <v>3203</v>
      </c>
      <c r="B26" s="104" t="s">
        <v>3204</v>
      </c>
      <c r="E26" s="104" t="e" cm="1">
        <f t="array" aca="1" ref="E26" ca="1">IF((MATCH($D$3,$G$3:$G$806,0)+ROW(E26)-1)&lt;=MAX(IF(ISNUMBER(SEARCH($D$3,$G$3:$G$900)),ROW($G$3:$G$900))),INDIRECT("R"&amp;(MATCH($D$3,$G$3:$G$806,0)+ROW(E26)-1)&amp;"C1",FALSE),"")</f>
        <v>#REF!</v>
      </c>
      <c r="F26" s="104" t="e" cm="1">
        <f t="array" aca="1" ref="F26" ca="1">IF((MATCH($D$3,$G$3:$G$806,0)+ROW(E26)-1)&lt;=MAX(IF(ISNUMBER(SEARCH($D$3,$G$3:$G$900)),ROW($G$3:$G$900))),INDIRECT("R"&amp;(MATCH($D$3,$G$3:$G$806,0)+ROW(E26)-1)&amp;"C2",FALSE),"")</f>
        <v>#REF!</v>
      </c>
      <c r="G26" s="105" t="s">
        <v>526</v>
      </c>
    </row>
    <row r="27" spans="1:7" x14ac:dyDescent="0.35">
      <c r="A27" s="104" t="s">
        <v>3205</v>
      </c>
      <c r="B27" s="104" t="s">
        <v>3206</v>
      </c>
      <c r="E27" s="104" t="e" cm="1">
        <f t="array" aca="1" ref="E27" ca="1">IF((MATCH($D$3,$G$3:$G$806,0)+ROW(E27)-1)&lt;=MAX(IF(ISNUMBER(SEARCH($D$3,$G$3:$G$900)),ROW($G$3:$G$900))),INDIRECT("R"&amp;(MATCH($D$3,$G$3:$G$806,0)+ROW(E27)-1)&amp;"C1",FALSE),"")</f>
        <v>#REF!</v>
      </c>
      <c r="F27" s="104" t="e" cm="1">
        <f t="array" aca="1" ref="F27" ca="1">IF((MATCH($D$3,$G$3:$G$806,0)+ROW(E27)-1)&lt;=MAX(IF(ISNUMBER(SEARCH($D$3,$G$3:$G$900)),ROW($G$3:$G$900))),INDIRECT("R"&amp;(MATCH($D$3,$G$3:$G$806,0)+ROW(E27)-1)&amp;"C2",FALSE),"")</f>
        <v>#REF!</v>
      </c>
      <c r="G27" s="105" t="s">
        <v>526</v>
      </c>
    </row>
    <row r="28" spans="1:7" x14ac:dyDescent="0.35">
      <c r="A28" s="104" t="s">
        <v>3207</v>
      </c>
      <c r="B28" s="104" t="s">
        <v>3208</v>
      </c>
      <c r="E28" s="104" t="e" cm="1">
        <f t="array" aca="1" ref="E28" ca="1">IF((MATCH($D$3,$G$3:$G$806,0)+ROW(E28)-1)&lt;=MAX(IF(ISNUMBER(SEARCH($D$3,$G$3:$G$900)),ROW($G$3:$G$900))),INDIRECT("R"&amp;(MATCH($D$3,$G$3:$G$806,0)+ROW(E28)-1)&amp;"C1",FALSE),"")</f>
        <v>#REF!</v>
      </c>
      <c r="F28" s="104" t="e" cm="1">
        <f t="array" aca="1" ref="F28" ca="1">IF((MATCH($D$3,$G$3:$G$806,0)+ROW(E28)-1)&lt;=MAX(IF(ISNUMBER(SEARCH($D$3,$G$3:$G$900)),ROW($G$3:$G$900))),INDIRECT("R"&amp;(MATCH($D$3,$G$3:$G$806,0)+ROW(E28)-1)&amp;"C2",FALSE),"")</f>
        <v>#REF!</v>
      </c>
      <c r="G28" s="105" t="s">
        <v>526</v>
      </c>
    </row>
    <row r="29" spans="1:7" x14ac:dyDescent="0.35">
      <c r="A29" s="104" t="s">
        <v>3209</v>
      </c>
      <c r="B29" s="104" t="s">
        <v>3210</v>
      </c>
      <c r="E29" s="104" t="e" cm="1">
        <f t="array" aca="1" ref="E29" ca="1">IF((MATCH($D$3,$G$3:$G$806,0)+ROW(E29)-1)&lt;=MAX(IF(ISNUMBER(SEARCH($D$3,$G$3:$G$900)),ROW($G$3:$G$900))),INDIRECT("R"&amp;(MATCH($D$3,$G$3:$G$806,0)+ROW(E29)-1)&amp;"C1",FALSE),"")</f>
        <v>#REF!</v>
      </c>
      <c r="F29" s="104" t="e" cm="1">
        <f t="array" aca="1" ref="F29" ca="1">IF((MATCH($D$3,$G$3:$G$806,0)+ROW(E29)-1)&lt;=MAX(IF(ISNUMBER(SEARCH($D$3,$G$3:$G$900)),ROW($G$3:$G$900))),INDIRECT("R"&amp;(MATCH($D$3,$G$3:$G$806,0)+ROW(E29)-1)&amp;"C2",FALSE),"")</f>
        <v>#REF!</v>
      </c>
      <c r="G29" s="105" t="s">
        <v>526</v>
      </c>
    </row>
    <row r="30" spans="1:7" x14ac:dyDescent="0.35">
      <c r="A30" s="104" t="s">
        <v>3211</v>
      </c>
      <c r="B30" s="104" t="s">
        <v>3212</v>
      </c>
      <c r="E30" s="104" t="e" cm="1">
        <f t="array" aca="1" ref="E30" ca="1">IF((MATCH($D$3,$G$3:$G$806,0)+ROW(E30)-1)&lt;=MAX(IF(ISNUMBER(SEARCH($D$3,$G$3:$G$900)),ROW($G$3:$G$900))),INDIRECT("R"&amp;(MATCH($D$3,$G$3:$G$806,0)+ROW(E30)-1)&amp;"C1",FALSE),"")</f>
        <v>#REF!</v>
      </c>
      <c r="F30" s="104" t="e" cm="1">
        <f t="array" aca="1" ref="F30" ca="1">IF((MATCH($D$3,$G$3:$G$806,0)+ROW(E30)-1)&lt;=MAX(IF(ISNUMBER(SEARCH($D$3,$G$3:$G$900)),ROW($G$3:$G$900))),INDIRECT("R"&amp;(MATCH($D$3,$G$3:$G$806,0)+ROW(E30)-1)&amp;"C2",FALSE),"")</f>
        <v>#REF!</v>
      </c>
      <c r="G30" s="105" t="s">
        <v>526</v>
      </c>
    </row>
    <row r="31" spans="1:7" x14ac:dyDescent="0.35">
      <c r="A31" s="104" t="s">
        <v>3213</v>
      </c>
      <c r="B31" s="104" t="s">
        <v>3214</v>
      </c>
      <c r="E31" s="104" t="e" cm="1">
        <f t="array" aca="1" ref="E31" ca="1">IF((MATCH($D$3,$G$3:$G$806,0)+ROW(E31)-1)&lt;=MAX(IF(ISNUMBER(SEARCH($D$3,$G$3:$G$900)),ROW($G$3:$G$900))),INDIRECT("R"&amp;(MATCH($D$3,$G$3:$G$806,0)+ROW(E31)-1)&amp;"C1",FALSE),"")</f>
        <v>#REF!</v>
      </c>
      <c r="F31" s="104" t="e" cm="1">
        <f t="array" aca="1" ref="F31" ca="1">IF((MATCH($D$3,$G$3:$G$806,0)+ROW(E31)-1)&lt;=MAX(IF(ISNUMBER(SEARCH($D$3,$G$3:$G$900)),ROW($G$3:$G$900))),INDIRECT("R"&amp;(MATCH($D$3,$G$3:$G$806,0)+ROW(E31)-1)&amp;"C2",FALSE),"")</f>
        <v>#REF!</v>
      </c>
      <c r="G31" s="105" t="s">
        <v>526</v>
      </c>
    </row>
    <row r="32" spans="1:7" x14ac:dyDescent="0.35">
      <c r="A32" s="104" t="s">
        <v>3215</v>
      </c>
      <c r="B32" s="104" t="s">
        <v>3216</v>
      </c>
      <c r="E32" s="104" t="str" cm="1">
        <f t="array" aca="1" ref="E32" ca="1">IF((MATCH($D$3,$G$3:$G$806,0)+ROW(E32)-1)&lt;=MAX(IF(ISNUMBER(SEARCH($D$3,$G$3:$G$900)),ROW($G$3:$G$900))),INDIRECT("R"&amp;(MATCH($D$3,$G$3:$G$806,0)+ROW(E32)-1)&amp;"C1",FALSE),"")</f>
        <v/>
      </c>
      <c r="F32" s="104" t="str" cm="1">
        <f t="array" aca="1" ref="F32" ca="1">IF((MATCH($D$3,$G$3:$G$806,0)+ROW(E32)-1)&lt;=MAX(IF(ISNUMBER(SEARCH($D$3,$G$3:$G$900)),ROW($G$3:$G$900))),INDIRECT("R"&amp;(MATCH($D$3,$G$3:$G$806,0)+ROW(E32)-1)&amp;"C2",FALSE),"")</f>
        <v/>
      </c>
      <c r="G32" s="105" t="s">
        <v>573</v>
      </c>
    </row>
    <row r="33" spans="1:7" x14ac:dyDescent="0.35">
      <c r="A33" s="104" t="s">
        <v>3217</v>
      </c>
      <c r="B33" s="104" t="s">
        <v>3218</v>
      </c>
      <c r="E33" s="104" t="str" cm="1">
        <f t="array" aca="1" ref="E33" ca="1">IF((MATCH($D$3,$G$3:$G$806,0)+ROW(E33)-1)&lt;=MAX(IF(ISNUMBER(SEARCH($D$3,$G$3:$G$900)),ROW($G$3:$G$900))),INDIRECT("R"&amp;(MATCH($D$3,$G$3:$G$806,0)+ROW(E33)-1)&amp;"C1",FALSE),"")</f>
        <v/>
      </c>
      <c r="F33" s="104" t="str" cm="1">
        <f t="array" aca="1" ref="F33" ca="1">IF((MATCH($D$3,$G$3:$G$806,0)+ROW(E33)-1)&lt;=MAX(IF(ISNUMBER(SEARCH($D$3,$G$3:$G$900)),ROW($G$3:$G$900))),INDIRECT("R"&amp;(MATCH($D$3,$G$3:$G$806,0)+ROW(E33)-1)&amp;"C2",FALSE),"")</f>
        <v/>
      </c>
      <c r="G33" s="105" t="s">
        <v>573</v>
      </c>
    </row>
    <row r="34" spans="1:7" x14ac:dyDescent="0.35">
      <c r="A34" s="104" t="s">
        <v>3219</v>
      </c>
      <c r="B34" s="104" t="s">
        <v>3220</v>
      </c>
      <c r="E34" s="104" t="str" cm="1">
        <f t="array" aca="1" ref="E34" ca="1">IF((MATCH($D$3,$G$3:$G$806,0)+ROW(E34)-1)&lt;=MAX(IF(ISNUMBER(SEARCH($D$3,$G$3:$G$900)),ROW($G$3:$G$900))),INDIRECT("R"&amp;(MATCH($D$3,$G$3:$G$806,0)+ROW(E34)-1)&amp;"C1",FALSE),"")</f>
        <v/>
      </c>
      <c r="F34" s="104" t="str" cm="1">
        <f t="array" aca="1" ref="F34" ca="1">IF((MATCH($D$3,$G$3:$G$806,0)+ROW(E34)-1)&lt;=MAX(IF(ISNUMBER(SEARCH($D$3,$G$3:$G$900)),ROW($G$3:$G$900))),INDIRECT("R"&amp;(MATCH($D$3,$G$3:$G$806,0)+ROW(E34)-1)&amp;"C2",FALSE),"")</f>
        <v/>
      </c>
      <c r="G34" s="105" t="s">
        <v>573</v>
      </c>
    </row>
    <row r="35" spans="1:7" x14ac:dyDescent="0.35">
      <c r="A35" s="104" t="s">
        <v>3221</v>
      </c>
      <c r="B35" s="104" t="s">
        <v>3222</v>
      </c>
      <c r="E35" s="104" t="str" cm="1">
        <f t="array" aca="1" ref="E35" ca="1">IF((MATCH($D$3,$G$3:$G$806,0)+ROW(E35)-1)&lt;=MAX(IF(ISNUMBER(SEARCH($D$3,$G$3:$G$900)),ROW($G$3:$G$900))),INDIRECT("R"&amp;(MATCH($D$3,$G$3:$G$806,0)+ROW(E35)-1)&amp;"C1",FALSE),"")</f>
        <v/>
      </c>
      <c r="F35" s="104" t="str" cm="1">
        <f t="array" aca="1" ref="F35" ca="1">IF((MATCH($D$3,$G$3:$G$806,0)+ROW(E35)-1)&lt;=MAX(IF(ISNUMBER(SEARCH($D$3,$G$3:$G$900)),ROW($G$3:$G$900))),INDIRECT("R"&amp;(MATCH($D$3,$G$3:$G$806,0)+ROW(E35)-1)&amp;"C2",FALSE),"")</f>
        <v/>
      </c>
      <c r="G35" s="105" t="s">
        <v>573</v>
      </c>
    </row>
    <row r="36" spans="1:7" x14ac:dyDescent="0.35">
      <c r="A36" s="104" t="s">
        <v>3223</v>
      </c>
      <c r="B36" s="104" t="s">
        <v>3224</v>
      </c>
      <c r="E36" s="104" t="str" cm="1">
        <f t="array" aca="1" ref="E36" ca="1">IF((MATCH($D$3,$G$3:$G$806,0)+ROW(E36)-1)&lt;=MAX(IF(ISNUMBER(SEARCH($D$3,$G$3:$G$900)),ROW($G$3:$G$900))),INDIRECT("R"&amp;(MATCH($D$3,$G$3:$G$806,0)+ROW(E36)-1)&amp;"C1",FALSE),"")</f>
        <v/>
      </c>
      <c r="F36" s="104" t="str" cm="1">
        <f t="array" aca="1" ref="F36" ca="1">IF((MATCH($D$3,$G$3:$G$806,0)+ROW(E36)-1)&lt;=MAX(IF(ISNUMBER(SEARCH($D$3,$G$3:$G$900)),ROW($G$3:$G$900))),INDIRECT("R"&amp;(MATCH($D$3,$G$3:$G$806,0)+ROW(E36)-1)&amp;"C2",FALSE),"")</f>
        <v/>
      </c>
      <c r="G36" s="105" t="s">
        <v>573</v>
      </c>
    </row>
    <row r="37" spans="1:7" x14ac:dyDescent="0.35">
      <c r="A37" s="104" t="s">
        <v>3225</v>
      </c>
      <c r="B37" s="104" t="s">
        <v>3226</v>
      </c>
      <c r="E37" s="104" t="str" cm="1">
        <f t="array" aca="1" ref="E37" ca="1">IF((MATCH($D$3,$G$3:$G$806,0)+ROW(E37)-1)&lt;=MAX(IF(ISNUMBER(SEARCH($D$3,$G$3:$G$900)),ROW($G$3:$G$900))),INDIRECT("R"&amp;(MATCH($D$3,$G$3:$G$806,0)+ROW(E37)-1)&amp;"C1",FALSE),"")</f>
        <v/>
      </c>
      <c r="F37" s="104" t="str" cm="1">
        <f t="array" aca="1" ref="F37" ca="1">IF((MATCH($D$3,$G$3:$G$806,0)+ROW(E37)-1)&lt;=MAX(IF(ISNUMBER(SEARCH($D$3,$G$3:$G$900)),ROW($G$3:$G$900))),INDIRECT("R"&amp;(MATCH($D$3,$G$3:$G$806,0)+ROW(E37)-1)&amp;"C2",FALSE),"")</f>
        <v/>
      </c>
      <c r="G37" s="105" t="s">
        <v>573</v>
      </c>
    </row>
    <row r="38" spans="1:7" x14ac:dyDescent="0.35">
      <c r="A38" s="104" t="s">
        <v>3227</v>
      </c>
      <c r="B38" s="104" t="s">
        <v>3228</v>
      </c>
      <c r="E38" s="104" t="str" cm="1">
        <f t="array" aca="1" ref="E38" ca="1">IF((MATCH($D$3,$G$3:$G$806,0)+ROW(E38)-1)&lt;=MAX(IF(ISNUMBER(SEARCH($D$3,$G$3:$G$900)),ROW($G$3:$G$900))),INDIRECT("R"&amp;(MATCH($D$3,$G$3:$G$806,0)+ROW(E38)-1)&amp;"C1",FALSE),"")</f>
        <v/>
      </c>
      <c r="F38" s="104" t="str" cm="1">
        <f t="array" aca="1" ref="F38" ca="1">IF((MATCH($D$3,$G$3:$G$806,0)+ROW(E38)-1)&lt;=MAX(IF(ISNUMBER(SEARCH($D$3,$G$3:$G$900)),ROW($G$3:$G$900))),INDIRECT("R"&amp;(MATCH($D$3,$G$3:$G$806,0)+ROW(E38)-1)&amp;"C2",FALSE),"")</f>
        <v/>
      </c>
      <c r="G38" s="105" t="s">
        <v>573</v>
      </c>
    </row>
    <row r="39" spans="1:7" x14ac:dyDescent="0.35">
      <c r="A39" s="104" t="s">
        <v>3229</v>
      </c>
      <c r="B39" s="104" t="s">
        <v>3230</v>
      </c>
      <c r="E39" s="104" t="str" cm="1">
        <f t="array" aca="1" ref="E39" ca="1">IF((MATCH($D$3,$G$3:$G$806,0)+ROW(E39)-1)&lt;=MAX(IF(ISNUMBER(SEARCH($D$3,$G$3:$G$900)),ROW($G$3:$G$900))),INDIRECT("R"&amp;(MATCH($D$3,$G$3:$G$806,0)+ROW(E39)-1)&amp;"C1",FALSE),"")</f>
        <v/>
      </c>
      <c r="F39" s="104" t="str" cm="1">
        <f t="array" aca="1" ref="F39" ca="1">IF((MATCH($D$3,$G$3:$G$806,0)+ROW(E39)-1)&lt;=MAX(IF(ISNUMBER(SEARCH($D$3,$G$3:$G$900)),ROW($G$3:$G$900))),INDIRECT("R"&amp;(MATCH($D$3,$G$3:$G$806,0)+ROW(E39)-1)&amp;"C2",FALSE),"")</f>
        <v/>
      </c>
      <c r="G39" s="105" t="s">
        <v>573</v>
      </c>
    </row>
    <row r="40" spans="1:7" x14ac:dyDescent="0.35">
      <c r="A40" s="104" t="s">
        <v>3231</v>
      </c>
      <c r="B40" s="104" t="s">
        <v>3232</v>
      </c>
      <c r="E40" s="104" t="str" cm="1">
        <f t="array" aca="1" ref="E40" ca="1">IF((MATCH($D$3,$G$3:$G$806,0)+ROW(E40)-1)&lt;=MAX(IF(ISNUMBER(SEARCH($D$3,$G$3:$G$900)),ROW($G$3:$G$900))),INDIRECT("R"&amp;(MATCH($D$3,$G$3:$G$806,0)+ROW(E40)-1)&amp;"C1",FALSE),"")</f>
        <v/>
      </c>
      <c r="F40" s="104" t="str" cm="1">
        <f t="array" aca="1" ref="F40" ca="1">IF((MATCH($D$3,$G$3:$G$806,0)+ROW(E40)-1)&lt;=MAX(IF(ISNUMBER(SEARCH($D$3,$G$3:$G$900)),ROW($G$3:$G$900))),INDIRECT("R"&amp;(MATCH($D$3,$G$3:$G$806,0)+ROW(E40)-1)&amp;"C2",FALSE),"")</f>
        <v/>
      </c>
      <c r="G40" s="105" t="s">
        <v>573</v>
      </c>
    </row>
    <row r="41" spans="1:7" x14ac:dyDescent="0.35">
      <c r="A41" s="104" t="s">
        <v>3233</v>
      </c>
      <c r="B41" s="104" t="s">
        <v>3234</v>
      </c>
      <c r="E41" s="104" t="str" cm="1">
        <f t="array" aca="1" ref="E41" ca="1">IF((MATCH($D$3,$G$3:$G$806,0)+ROW(E41)-1)&lt;=MAX(IF(ISNUMBER(SEARCH($D$3,$G$3:$G$900)),ROW($G$3:$G$900))),INDIRECT("R"&amp;(MATCH($D$3,$G$3:$G$806,0)+ROW(E41)-1)&amp;"C1",FALSE),"")</f>
        <v/>
      </c>
      <c r="F41" s="104" t="str" cm="1">
        <f t="array" aca="1" ref="F41" ca="1">IF((MATCH($D$3,$G$3:$G$806,0)+ROW(E41)-1)&lt;=MAX(IF(ISNUMBER(SEARCH($D$3,$G$3:$G$900)),ROW($G$3:$G$900))),INDIRECT("R"&amp;(MATCH($D$3,$G$3:$G$806,0)+ROW(E41)-1)&amp;"C2",FALSE),"")</f>
        <v/>
      </c>
      <c r="G41" s="105" t="s">
        <v>573</v>
      </c>
    </row>
    <row r="42" spans="1:7" x14ac:dyDescent="0.35">
      <c r="A42" s="104" t="s">
        <v>3235</v>
      </c>
      <c r="B42" s="104" t="s">
        <v>3236</v>
      </c>
      <c r="E42" s="104" t="str" cm="1">
        <f t="array" aca="1" ref="E42" ca="1">IF((MATCH($D$3,$G$3:$G$806,0)+ROW(E42)-1)&lt;=MAX(IF(ISNUMBER(SEARCH($D$3,$G$3:$G$900)),ROW($G$3:$G$900))),INDIRECT("R"&amp;(MATCH($D$3,$G$3:$G$806,0)+ROW(E42)-1)&amp;"C1",FALSE),"")</f>
        <v/>
      </c>
      <c r="F42" s="104" t="str" cm="1">
        <f t="array" aca="1" ref="F42" ca="1">IF((MATCH($D$3,$G$3:$G$806,0)+ROW(E42)-1)&lt;=MAX(IF(ISNUMBER(SEARCH($D$3,$G$3:$G$900)),ROW($G$3:$G$900))),INDIRECT("R"&amp;(MATCH($D$3,$G$3:$G$806,0)+ROW(E42)-1)&amp;"C2",FALSE),"")</f>
        <v/>
      </c>
      <c r="G42" s="105" t="s">
        <v>573</v>
      </c>
    </row>
    <row r="43" spans="1:7" x14ac:dyDescent="0.35">
      <c r="A43" s="104" t="s">
        <v>3237</v>
      </c>
      <c r="B43" s="104" t="s">
        <v>3238</v>
      </c>
      <c r="E43" s="104" t="str" cm="1">
        <f t="array" aca="1" ref="E43" ca="1">IF((MATCH($D$3,$G$3:$G$806,0)+ROW(E43)-1)&lt;=MAX(IF(ISNUMBER(SEARCH($D$3,$G$3:$G$900)),ROW($G$3:$G$900))),INDIRECT("R"&amp;(MATCH($D$3,$G$3:$G$806,0)+ROW(E43)-1)&amp;"C1",FALSE),"")</f>
        <v/>
      </c>
      <c r="F43" s="104" t="str" cm="1">
        <f t="array" aca="1" ref="F43" ca="1">IF((MATCH($D$3,$G$3:$G$806,0)+ROW(E43)-1)&lt;=MAX(IF(ISNUMBER(SEARCH($D$3,$G$3:$G$900)),ROW($G$3:$G$900))),INDIRECT("R"&amp;(MATCH($D$3,$G$3:$G$806,0)+ROW(E43)-1)&amp;"C2",FALSE),"")</f>
        <v/>
      </c>
      <c r="G43" s="105" t="s">
        <v>573</v>
      </c>
    </row>
    <row r="44" spans="1:7" x14ac:dyDescent="0.35">
      <c r="A44" s="104" t="s">
        <v>3239</v>
      </c>
      <c r="B44" s="104" t="s">
        <v>3240</v>
      </c>
      <c r="E44" s="104" t="str" cm="1">
        <f t="array" aca="1" ref="E44" ca="1">IF((MATCH($D$3,$G$3:$G$806,0)+ROW(E44)-1)&lt;=MAX(IF(ISNUMBER(SEARCH($D$3,$G$3:$G$900)),ROW($G$3:$G$900))),INDIRECT("R"&amp;(MATCH($D$3,$G$3:$G$806,0)+ROW(E44)-1)&amp;"C1",FALSE),"")</f>
        <v/>
      </c>
      <c r="F44" s="104" t="str" cm="1">
        <f t="array" aca="1" ref="F44" ca="1">IF((MATCH($D$3,$G$3:$G$806,0)+ROW(E44)-1)&lt;=MAX(IF(ISNUMBER(SEARCH($D$3,$G$3:$G$900)),ROW($G$3:$G$900))),INDIRECT("R"&amp;(MATCH($D$3,$G$3:$G$806,0)+ROW(E44)-1)&amp;"C2",FALSE),"")</f>
        <v/>
      </c>
      <c r="G44" s="105" t="s">
        <v>573</v>
      </c>
    </row>
    <row r="45" spans="1:7" x14ac:dyDescent="0.35">
      <c r="A45" s="104" t="s">
        <v>3241</v>
      </c>
      <c r="B45" s="104" t="s">
        <v>3242</v>
      </c>
      <c r="E45" s="104" t="str" cm="1">
        <f t="array" aca="1" ref="E45" ca="1">IF((MATCH($D$3,$G$3:$G$806,0)+ROW(E45)-1)&lt;=MAX(IF(ISNUMBER(SEARCH($D$3,$G$3:$G$900)),ROW($G$3:$G$900))),INDIRECT("R"&amp;(MATCH($D$3,$G$3:$G$806,0)+ROW(E45)-1)&amp;"C1",FALSE),"")</f>
        <v/>
      </c>
      <c r="F45" s="104" t="str" cm="1">
        <f t="array" aca="1" ref="F45" ca="1">IF((MATCH($D$3,$G$3:$G$806,0)+ROW(E45)-1)&lt;=MAX(IF(ISNUMBER(SEARCH($D$3,$G$3:$G$900)),ROW($G$3:$G$900))),INDIRECT("R"&amp;(MATCH($D$3,$G$3:$G$806,0)+ROW(E45)-1)&amp;"C2",FALSE),"")</f>
        <v/>
      </c>
      <c r="G45" s="105" t="s">
        <v>573</v>
      </c>
    </row>
    <row r="46" spans="1:7" x14ac:dyDescent="0.35">
      <c r="A46" s="104" t="s">
        <v>3243</v>
      </c>
      <c r="B46" s="104" t="s">
        <v>3214</v>
      </c>
      <c r="E46" s="104" t="str" cm="1">
        <f t="array" aca="1" ref="E46" ca="1">IF((MATCH($D$3,$G$3:$G$806,0)+ROW(E46)-1)&lt;=MAX(IF(ISNUMBER(SEARCH($D$3,$G$3:$G$900)),ROW($G$3:$G$900))),INDIRECT("R"&amp;(MATCH($D$3,$G$3:$G$806,0)+ROW(E46)-1)&amp;"C1",FALSE),"")</f>
        <v/>
      </c>
      <c r="F46" s="104" t="str" cm="1">
        <f t="array" aca="1" ref="F46" ca="1">IF((MATCH($D$3,$G$3:$G$806,0)+ROW(E46)-1)&lt;=MAX(IF(ISNUMBER(SEARCH($D$3,$G$3:$G$900)),ROW($G$3:$G$900))),INDIRECT("R"&amp;(MATCH($D$3,$G$3:$G$806,0)+ROW(E46)-1)&amp;"C2",FALSE),"")</f>
        <v/>
      </c>
      <c r="G46" s="105" t="s">
        <v>573</v>
      </c>
    </row>
    <row r="47" spans="1:7" x14ac:dyDescent="0.35">
      <c r="A47" s="104" t="s">
        <v>3244</v>
      </c>
      <c r="B47" s="104" t="s">
        <v>3245</v>
      </c>
      <c r="E47" s="104" t="str" cm="1">
        <f t="array" aca="1" ref="E47" ca="1">IF((MATCH($D$3,$G$3:$G$806,0)+ROW(E47)-1)&lt;=MAX(IF(ISNUMBER(SEARCH($D$3,$G$3:$G$900)),ROW($G$3:$G$900))),INDIRECT("R"&amp;(MATCH($D$3,$G$3:$G$806,0)+ROW(E47)-1)&amp;"C1",FALSE),"")</f>
        <v/>
      </c>
      <c r="F47" s="104" t="str" cm="1">
        <f t="array" aca="1" ref="F47" ca="1">IF((MATCH($D$3,$G$3:$G$806,0)+ROW(E47)-1)&lt;=MAX(IF(ISNUMBER(SEARCH($D$3,$G$3:$G$900)),ROW($G$3:$G$900))),INDIRECT("R"&amp;(MATCH($D$3,$G$3:$G$806,0)+ROW(E47)-1)&amp;"C2",FALSE),"")</f>
        <v/>
      </c>
      <c r="G47" s="105" t="s">
        <v>623</v>
      </c>
    </row>
    <row r="48" spans="1:7" x14ac:dyDescent="0.35">
      <c r="A48" s="104" t="s">
        <v>3246</v>
      </c>
      <c r="B48" s="104" t="s">
        <v>3247</v>
      </c>
      <c r="E48" s="104" t="str" cm="1">
        <f t="array" aca="1" ref="E48" ca="1">IF((MATCH($D$3,$G$3:$G$806,0)+ROW(E48)-1)&lt;=MAX(IF(ISNUMBER(SEARCH($D$3,$G$3:$G$900)),ROW($G$3:$G$900))),INDIRECT("R"&amp;(MATCH($D$3,$G$3:$G$806,0)+ROW(E48)-1)&amp;"C1",FALSE),"")</f>
        <v/>
      </c>
      <c r="F48" s="104" t="str" cm="1">
        <f t="array" aca="1" ref="F48" ca="1">IF((MATCH($D$3,$G$3:$G$806,0)+ROW(E48)-1)&lt;=MAX(IF(ISNUMBER(SEARCH($D$3,$G$3:$G$900)),ROW($G$3:$G$900))),INDIRECT("R"&amp;(MATCH($D$3,$G$3:$G$806,0)+ROW(E48)-1)&amp;"C2",FALSE),"")</f>
        <v/>
      </c>
      <c r="G48" s="105" t="s">
        <v>623</v>
      </c>
    </row>
    <row r="49" spans="1:7" x14ac:dyDescent="0.35">
      <c r="A49" s="104" t="s">
        <v>3248</v>
      </c>
      <c r="B49" s="104" t="s">
        <v>3249</v>
      </c>
      <c r="E49" s="104" t="str" cm="1">
        <f t="array" aca="1" ref="E49" ca="1">IF((MATCH($D$3,$G$3:$G$806,0)+ROW(E49)-1)&lt;=MAX(IF(ISNUMBER(SEARCH($D$3,$G$3:$G$900)),ROW($G$3:$G$900))),INDIRECT("R"&amp;(MATCH($D$3,$G$3:$G$806,0)+ROW(E49)-1)&amp;"C1",FALSE),"")</f>
        <v/>
      </c>
      <c r="F49" s="104" t="str" cm="1">
        <f t="array" aca="1" ref="F49" ca="1">IF((MATCH($D$3,$G$3:$G$806,0)+ROW(E49)-1)&lt;=MAX(IF(ISNUMBER(SEARCH($D$3,$G$3:$G$900)),ROW($G$3:$G$900))),INDIRECT("R"&amp;(MATCH($D$3,$G$3:$G$806,0)+ROW(E49)-1)&amp;"C2",FALSE),"")</f>
        <v/>
      </c>
      <c r="G49" s="105" t="s">
        <v>623</v>
      </c>
    </row>
    <row r="50" spans="1:7" x14ac:dyDescent="0.35">
      <c r="A50" s="104" t="s">
        <v>3250</v>
      </c>
      <c r="B50" s="104" t="s">
        <v>3251</v>
      </c>
      <c r="E50" s="104" t="str" cm="1">
        <f t="array" aca="1" ref="E50" ca="1">IF((MATCH($D$3,$G$3:$G$806,0)+ROW(E50)-1)&lt;=MAX(IF(ISNUMBER(SEARCH($D$3,$G$3:$G$900)),ROW($G$3:$G$900))),INDIRECT("R"&amp;(MATCH($D$3,$G$3:$G$806,0)+ROW(E50)-1)&amp;"C1",FALSE),"")</f>
        <v/>
      </c>
      <c r="F50" s="104" t="str" cm="1">
        <f t="array" aca="1" ref="F50" ca="1">IF((MATCH($D$3,$G$3:$G$806,0)+ROW(E50)-1)&lt;=MAX(IF(ISNUMBER(SEARCH($D$3,$G$3:$G$900)),ROW($G$3:$G$900))),INDIRECT("R"&amp;(MATCH($D$3,$G$3:$G$806,0)+ROW(E50)-1)&amp;"C2",FALSE),"")</f>
        <v/>
      </c>
      <c r="G50" s="105" t="s">
        <v>623</v>
      </c>
    </row>
    <row r="51" spans="1:7" x14ac:dyDescent="0.35">
      <c r="A51" s="104" t="s">
        <v>3252</v>
      </c>
      <c r="B51" s="104" t="s">
        <v>3253</v>
      </c>
      <c r="E51" s="104" t="str" cm="1">
        <f t="array" aca="1" ref="E51" ca="1">IF((MATCH($D$3,$G$3:$G$806,0)+ROW(E51)-1)&lt;=MAX(IF(ISNUMBER(SEARCH($D$3,$G$3:$G$900)),ROW($G$3:$G$900))),INDIRECT("R"&amp;(MATCH($D$3,$G$3:$G$806,0)+ROW(E51)-1)&amp;"C1",FALSE),"")</f>
        <v/>
      </c>
      <c r="F51" s="104" t="str" cm="1">
        <f t="array" aca="1" ref="F51" ca="1">IF((MATCH($D$3,$G$3:$G$806,0)+ROW(E51)-1)&lt;=MAX(IF(ISNUMBER(SEARCH($D$3,$G$3:$G$900)),ROW($G$3:$G$900))),INDIRECT("R"&amp;(MATCH($D$3,$G$3:$G$806,0)+ROW(E51)-1)&amp;"C2",FALSE),"")</f>
        <v/>
      </c>
      <c r="G51" s="105" t="s">
        <v>623</v>
      </c>
    </row>
    <row r="52" spans="1:7" x14ac:dyDescent="0.35">
      <c r="A52" s="104" t="s">
        <v>3254</v>
      </c>
      <c r="B52" s="104" t="s">
        <v>3255</v>
      </c>
      <c r="E52" s="104" t="str" cm="1">
        <f t="array" aca="1" ref="E52" ca="1">IF((MATCH($D$3,$G$3:$G$806,0)+ROW(E52)-1)&lt;=MAX(IF(ISNUMBER(SEARCH($D$3,$G$3:$G$900)),ROW($G$3:$G$900))),INDIRECT("R"&amp;(MATCH($D$3,$G$3:$G$806,0)+ROW(E52)-1)&amp;"C1",FALSE),"")</f>
        <v/>
      </c>
      <c r="F52" s="104" t="str" cm="1">
        <f t="array" aca="1" ref="F52" ca="1">IF((MATCH($D$3,$G$3:$G$806,0)+ROW(E52)-1)&lt;=MAX(IF(ISNUMBER(SEARCH($D$3,$G$3:$G$900)),ROW($G$3:$G$900))),INDIRECT("R"&amp;(MATCH($D$3,$G$3:$G$806,0)+ROW(E52)-1)&amp;"C2",FALSE),"")</f>
        <v/>
      </c>
      <c r="G52" s="105" t="s">
        <v>623</v>
      </c>
    </row>
    <row r="53" spans="1:7" x14ac:dyDescent="0.35">
      <c r="A53" s="104" t="s">
        <v>3256</v>
      </c>
      <c r="B53" s="104" t="s">
        <v>3257</v>
      </c>
      <c r="E53" s="104" t="str" cm="1">
        <f t="array" aca="1" ref="E53" ca="1">IF((MATCH($D$3,$G$3:$G$806,0)+ROW(E53)-1)&lt;=MAX(IF(ISNUMBER(SEARCH($D$3,$G$3:$G$900)),ROW($G$3:$G$900))),INDIRECT("R"&amp;(MATCH($D$3,$G$3:$G$806,0)+ROW(E53)-1)&amp;"C1",FALSE),"")</f>
        <v/>
      </c>
      <c r="F53" s="104" t="str" cm="1">
        <f t="array" aca="1" ref="F53" ca="1">IF((MATCH($D$3,$G$3:$G$806,0)+ROW(E53)-1)&lt;=MAX(IF(ISNUMBER(SEARCH($D$3,$G$3:$G$900)),ROW($G$3:$G$900))),INDIRECT("R"&amp;(MATCH($D$3,$G$3:$G$806,0)+ROW(E53)-1)&amp;"C2",FALSE),"")</f>
        <v/>
      </c>
      <c r="G53" s="105" t="s">
        <v>623</v>
      </c>
    </row>
    <row r="54" spans="1:7" x14ac:dyDescent="0.35">
      <c r="A54" s="104" t="s">
        <v>3258</v>
      </c>
      <c r="B54" s="104" t="s">
        <v>3259</v>
      </c>
      <c r="E54" s="104" t="str" cm="1">
        <f t="array" aca="1" ref="E54" ca="1">IF((MATCH($D$3,$G$3:$G$806,0)+ROW(E54)-1)&lt;=MAX(IF(ISNUMBER(SEARCH($D$3,$G$3:$G$900)),ROW($G$3:$G$900))),INDIRECT("R"&amp;(MATCH($D$3,$G$3:$G$806,0)+ROW(E54)-1)&amp;"C1",FALSE),"")</f>
        <v/>
      </c>
      <c r="F54" s="104" t="str" cm="1">
        <f t="array" aca="1" ref="F54" ca="1">IF((MATCH($D$3,$G$3:$G$806,0)+ROW(E54)-1)&lt;=MAX(IF(ISNUMBER(SEARCH($D$3,$G$3:$G$900)),ROW($G$3:$G$900))),INDIRECT("R"&amp;(MATCH($D$3,$G$3:$G$806,0)+ROW(E54)-1)&amp;"C2",FALSE),"")</f>
        <v/>
      </c>
      <c r="G54" s="105" t="s">
        <v>623</v>
      </c>
    </row>
    <row r="55" spans="1:7" x14ac:dyDescent="0.35">
      <c r="A55" s="104" t="s">
        <v>3260</v>
      </c>
      <c r="B55" s="104" t="s">
        <v>3261</v>
      </c>
      <c r="E55" s="104" t="str" cm="1">
        <f t="array" aca="1" ref="E55" ca="1">IF((MATCH($D$3,$G$3:$G$806,0)+ROW(E55)-1)&lt;=MAX(IF(ISNUMBER(SEARCH($D$3,$G$3:$G$900)),ROW($G$3:$G$900))),INDIRECT("R"&amp;(MATCH($D$3,$G$3:$G$806,0)+ROW(E55)-1)&amp;"C1",FALSE),"")</f>
        <v/>
      </c>
      <c r="F55" s="104" t="str" cm="1">
        <f t="array" aca="1" ref="F55" ca="1">IF((MATCH($D$3,$G$3:$G$806,0)+ROW(E55)-1)&lt;=MAX(IF(ISNUMBER(SEARCH($D$3,$G$3:$G$900)),ROW($G$3:$G$900))),INDIRECT("R"&amp;(MATCH($D$3,$G$3:$G$806,0)+ROW(E55)-1)&amp;"C2",FALSE),"")</f>
        <v/>
      </c>
      <c r="G55" s="105" t="s">
        <v>623</v>
      </c>
    </row>
    <row r="56" spans="1:7" x14ac:dyDescent="0.35">
      <c r="A56" s="104" t="s">
        <v>3262</v>
      </c>
      <c r="B56" s="104" t="s">
        <v>3263</v>
      </c>
      <c r="E56" s="104" t="str" cm="1">
        <f t="array" aca="1" ref="E56" ca="1">IF((MATCH($D$3,$G$3:$G$806,0)+ROW(E56)-1)&lt;=MAX(IF(ISNUMBER(SEARCH($D$3,$G$3:$G$900)),ROW($G$3:$G$900))),INDIRECT("R"&amp;(MATCH($D$3,$G$3:$G$806,0)+ROW(E56)-1)&amp;"C1",FALSE),"")</f>
        <v/>
      </c>
      <c r="F56" s="104" t="str" cm="1">
        <f t="array" aca="1" ref="F56" ca="1">IF((MATCH($D$3,$G$3:$G$806,0)+ROW(E56)-1)&lt;=MAX(IF(ISNUMBER(SEARCH($D$3,$G$3:$G$900)),ROW($G$3:$G$900))),INDIRECT("R"&amp;(MATCH($D$3,$G$3:$G$806,0)+ROW(E56)-1)&amp;"C2",FALSE),"")</f>
        <v/>
      </c>
      <c r="G56" s="105" t="s">
        <v>623</v>
      </c>
    </row>
    <row r="57" spans="1:7" x14ac:dyDescent="0.35">
      <c r="A57" s="104" t="s">
        <v>3264</v>
      </c>
      <c r="B57" s="104" t="s">
        <v>3265</v>
      </c>
      <c r="E57" s="104" t="str" cm="1">
        <f t="array" aca="1" ref="E57" ca="1">IF((MATCH($D$3,$G$3:$G$806,0)+ROW(E57)-1)&lt;=MAX(IF(ISNUMBER(SEARCH($D$3,$G$3:$G$900)),ROW($G$3:$G$900))),INDIRECT("R"&amp;(MATCH($D$3,$G$3:$G$806,0)+ROW(E57)-1)&amp;"C1",FALSE),"")</f>
        <v/>
      </c>
      <c r="F57" s="104" t="str" cm="1">
        <f t="array" aca="1" ref="F57" ca="1">IF((MATCH($D$3,$G$3:$G$806,0)+ROW(E57)-1)&lt;=MAX(IF(ISNUMBER(SEARCH($D$3,$G$3:$G$900)),ROW($G$3:$G$900))),INDIRECT("R"&amp;(MATCH($D$3,$G$3:$G$806,0)+ROW(E57)-1)&amp;"C2",FALSE),"")</f>
        <v/>
      </c>
      <c r="G57" s="105" t="s">
        <v>623</v>
      </c>
    </row>
    <row r="58" spans="1:7" x14ac:dyDescent="0.35">
      <c r="A58" s="104" t="s">
        <v>3266</v>
      </c>
      <c r="B58" s="104" t="s">
        <v>3267</v>
      </c>
      <c r="E58" s="104" t="str" cm="1">
        <f t="array" aca="1" ref="E58" ca="1">IF((MATCH($D$3,$G$3:$G$806,0)+ROW(E58)-1)&lt;=MAX(IF(ISNUMBER(SEARCH($D$3,$G$3:$G$900)),ROW($G$3:$G$900))),INDIRECT("R"&amp;(MATCH($D$3,$G$3:$G$806,0)+ROW(E58)-1)&amp;"C1",FALSE),"")</f>
        <v/>
      </c>
      <c r="F58" s="104" t="str" cm="1">
        <f t="array" aca="1" ref="F58" ca="1">IF((MATCH($D$3,$G$3:$G$806,0)+ROW(E58)-1)&lt;=MAX(IF(ISNUMBER(SEARCH($D$3,$G$3:$G$900)),ROW($G$3:$G$900))),INDIRECT("R"&amp;(MATCH($D$3,$G$3:$G$806,0)+ROW(E58)-1)&amp;"C2",FALSE),"")</f>
        <v/>
      </c>
      <c r="G58" s="105" t="s">
        <v>623</v>
      </c>
    </row>
    <row r="59" spans="1:7" x14ac:dyDescent="0.35">
      <c r="A59" s="104" t="s">
        <v>3268</v>
      </c>
      <c r="B59" s="104" t="s">
        <v>3269</v>
      </c>
      <c r="E59" s="104" t="str" cm="1">
        <f t="array" aca="1" ref="E59" ca="1">IF((MATCH($D$3,$G$3:$G$806,0)+ROW(E59)-1)&lt;=MAX(IF(ISNUMBER(SEARCH($D$3,$G$3:$G$900)),ROW($G$3:$G$900))),INDIRECT("R"&amp;(MATCH($D$3,$G$3:$G$806,0)+ROW(E59)-1)&amp;"C1",FALSE),"")</f>
        <v/>
      </c>
      <c r="F59" s="104" t="str" cm="1">
        <f t="array" aca="1" ref="F59" ca="1">IF((MATCH($D$3,$G$3:$G$806,0)+ROW(E59)-1)&lt;=MAX(IF(ISNUMBER(SEARCH($D$3,$G$3:$G$900)),ROW($G$3:$G$900))),INDIRECT("R"&amp;(MATCH($D$3,$G$3:$G$806,0)+ROW(E59)-1)&amp;"C2",FALSE),"")</f>
        <v/>
      </c>
      <c r="G59" s="105" t="s">
        <v>623</v>
      </c>
    </row>
    <row r="60" spans="1:7" x14ac:dyDescent="0.35">
      <c r="A60" s="104" t="s">
        <v>3270</v>
      </c>
      <c r="B60" s="104" t="s">
        <v>3271</v>
      </c>
      <c r="E60" s="104" t="str" cm="1">
        <f t="array" aca="1" ref="E60" ca="1">IF((MATCH($D$3,$G$3:$G$806,0)+ROW(E60)-1)&lt;=MAX(IF(ISNUMBER(SEARCH($D$3,$G$3:$G$900)),ROW($G$3:$G$900))),INDIRECT("R"&amp;(MATCH($D$3,$G$3:$G$806,0)+ROW(E60)-1)&amp;"C1",FALSE),"")</f>
        <v/>
      </c>
      <c r="F60" s="104" t="str" cm="1">
        <f t="array" aca="1" ref="F60" ca="1">IF((MATCH($D$3,$G$3:$G$806,0)+ROW(E60)-1)&lt;=MAX(IF(ISNUMBER(SEARCH($D$3,$G$3:$G$900)),ROW($G$3:$G$900))),INDIRECT("R"&amp;(MATCH($D$3,$G$3:$G$806,0)+ROW(E60)-1)&amp;"C2",FALSE),"")</f>
        <v/>
      </c>
      <c r="G60" s="105" t="s">
        <v>623</v>
      </c>
    </row>
    <row r="61" spans="1:7" x14ac:dyDescent="0.35">
      <c r="A61" s="104" t="s">
        <v>3272</v>
      </c>
      <c r="B61" s="104" t="s">
        <v>3273</v>
      </c>
      <c r="E61" s="104" t="str" cm="1">
        <f t="array" aca="1" ref="E61" ca="1">IF((MATCH($D$3,$G$3:$G$806,0)+ROW(E61)-1)&lt;=MAX(IF(ISNUMBER(SEARCH($D$3,$G$3:$G$900)),ROW($G$3:$G$900))),INDIRECT("R"&amp;(MATCH($D$3,$G$3:$G$806,0)+ROW(E61)-1)&amp;"C1",FALSE),"")</f>
        <v/>
      </c>
      <c r="F61" s="104" t="str" cm="1">
        <f t="array" aca="1" ref="F61" ca="1">IF((MATCH($D$3,$G$3:$G$806,0)+ROW(E61)-1)&lt;=MAX(IF(ISNUMBER(SEARCH($D$3,$G$3:$G$900)),ROW($G$3:$G$900))),INDIRECT("R"&amp;(MATCH($D$3,$G$3:$G$806,0)+ROW(E61)-1)&amp;"C2",FALSE),"")</f>
        <v/>
      </c>
      <c r="G61" s="105" t="s">
        <v>623</v>
      </c>
    </row>
    <row r="62" spans="1:7" x14ac:dyDescent="0.35">
      <c r="A62" s="104" t="s">
        <v>3274</v>
      </c>
      <c r="B62" s="104" t="s">
        <v>3275</v>
      </c>
      <c r="E62" s="104" t="str" cm="1">
        <f t="array" aca="1" ref="E62" ca="1">IF((MATCH($D$3,$G$3:$G$806,0)+ROW(E62)-1)&lt;=MAX(IF(ISNUMBER(SEARCH($D$3,$G$3:$G$900)),ROW($G$3:$G$900))),INDIRECT("R"&amp;(MATCH($D$3,$G$3:$G$806,0)+ROW(E62)-1)&amp;"C1",FALSE),"")</f>
        <v/>
      </c>
      <c r="F62" s="104" t="str" cm="1">
        <f t="array" aca="1" ref="F62" ca="1">IF((MATCH($D$3,$G$3:$G$806,0)+ROW(E62)-1)&lt;=MAX(IF(ISNUMBER(SEARCH($D$3,$G$3:$G$900)),ROW($G$3:$G$900))),INDIRECT("R"&amp;(MATCH($D$3,$G$3:$G$806,0)+ROW(E62)-1)&amp;"C2",FALSE),"")</f>
        <v/>
      </c>
      <c r="G62" s="105" t="s">
        <v>623</v>
      </c>
    </row>
    <row r="63" spans="1:7" x14ac:dyDescent="0.35">
      <c r="A63" s="104" t="s">
        <v>3276</v>
      </c>
      <c r="B63" s="104" t="s">
        <v>3277</v>
      </c>
      <c r="E63" s="104" t="str" cm="1">
        <f t="array" aca="1" ref="E63" ca="1">IF((MATCH($D$3,$G$3:$G$806,0)+ROW(E63)-1)&lt;=MAX(IF(ISNUMBER(SEARCH($D$3,$G$3:$G$900)),ROW($G$3:$G$900))),INDIRECT("R"&amp;(MATCH($D$3,$G$3:$G$806,0)+ROW(E63)-1)&amp;"C1",FALSE),"")</f>
        <v/>
      </c>
      <c r="F63" s="104" t="str" cm="1">
        <f t="array" aca="1" ref="F63" ca="1">IF((MATCH($D$3,$G$3:$G$806,0)+ROW(E63)-1)&lt;=MAX(IF(ISNUMBER(SEARCH($D$3,$G$3:$G$900)),ROW($G$3:$G$900))),INDIRECT("R"&amp;(MATCH($D$3,$G$3:$G$806,0)+ROW(E63)-1)&amp;"C2",FALSE),"")</f>
        <v/>
      </c>
      <c r="G63" s="105" t="s">
        <v>623</v>
      </c>
    </row>
    <row r="64" spans="1:7" x14ac:dyDescent="0.35">
      <c r="A64" s="104" t="s">
        <v>3278</v>
      </c>
      <c r="B64" s="104" t="s">
        <v>3279</v>
      </c>
      <c r="E64" s="104" t="str" cm="1">
        <f t="array" aca="1" ref="E64" ca="1">IF((MATCH($D$3,$G$3:$G$806,0)+ROW(E64)-1)&lt;=MAX(IF(ISNUMBER(SEARCH($D$3,$G$3:$G$900)),ROW($G$3:$G$900))),INDIRECT("R"&amp;(MATCH($D$3,$G$3:$G$806,0)+ROW(E64)-1)&amp;"C1",FALSE),"")</f>
        <v/>
      </c>
      <c r="F64" s="104" t="str" cm="1">
        <f t="array" aca="1" ref="F64" ca="1">IF((MATCH($D$3,$G$3:$G$806,0)+ROW(E64)-1)&lt;=MAX(IF(ISNUMBER(SEARCH($D$3,$G$3:$G$900)),ROW($G$3:$G$900))),INDIRECT("R"&amp;(MATCH($D$3,$G$3:$G$806,0)+ROW(E64)-1)&amp;"C2",FALSE),"")</f>
        <v/>
      </c>
      <c r="G64" s="105" t="s">
        <v>623</v>
      </c>
    </row>
    <row r="65" spans="1:7" x14ac:dyDescent="0.35">
      <c r="A65" s="104" t="s">
        <v>3280</v>
      </c>
      <c r="B65" s="104" t="s">
        <v>3281</v>
      </c>
      <c r="E65" s="104" t="str" cm="1">
        <f t="array" aca="1" ref="E65" ca="1">IF((MATCH($D$3,$G$3:$G$806,0)+ROW(E65)-1)&lt;=MAX(IF(ISNUMBER(SEARCH($D$3,$G$3:$G$900)),ROW($G$3:$G$900))),INDIRECT("R"&amp;(MATCH($D$3,$G$3:$G$806,0)+ROW(E65)-1)&amp;"C1",FALSE),"")</f>
        <v/>
      </c>
      <c r="F65" s="104" t="str" cm="1">
        <f t="array" aca="1" ref="F65" ca="1">IF((MATCH($D$3,$G$3:$G$806,0)+ROW(E65)-1)&lt;=MAX(IF(ISNUMBER(SEARCH($D$3,$G$3:$G$900)),ROW($G$3:$G$900))),INDIRECT("R"&amp;(MATCH($D$3,$G$3:$G$806,0)+ROW(E65)-1)&amp;"C2",FALSE),"")</f>
        <v/>
      </c>
      <c r="G65" s="105" t="s">
        <v>623</v>
      </c>
    </row>
    <row r="66" spans="1:7" x14ac:dyDescent="0.35">
      <c r="A66" s="104" t="s">
        <v>3282</v>
      </c>
      <c r="B66" s="104" t="s">
        <v>3283</v>
      </c>
      <c r="E66" s="104" t="str" cm="1">
        <f t="array" aca="1" ref="E66" ca="1">IF((MATCH($D$3,$G$3:$G$806,0)+ROW(E66)-1)&lt;=MAX(IF(ISNUMBER(SEARCH($D$3,$G$3:$G$900)),ROW($G$3:$G$900))),INDIRECT("R"&amp;(MATCH($D$3,$G$3:$G$806,0)+ROW(E66)-1)&amp;"C1",FALSE),"")</f>
        <v/>
      </c>
      <c r="F66" s="104" t="str" cm="1">
        <f t="array" aca="1" ref="F66" ca="1">IF((MATCH($D$3,$G$3:$G$806,0)+ROW(E66)-1)&lt;=MAX(IF(ISNUMBER(SEARCH($D$3,$G$3:$G$900)),ROW($G$3:$G$900))),INDIRECT("R"&amp;(MATCH($D$3,$G$3:$G$806,0)+ROW(E66)-1)&amp;"C2",FALSE),"")</f>
        <v/>
      </c>
      <c r="G66" s="105" t="s">
        <v>623</v>
      </c>
    </row>
    <row r="67" spans="1:7" x14ac:dyDescent="0.35">
      <c r="A67" s="104" t="s">
        <v>3284</v>
      </c>
      <c r="B67" s="104" t="s">
        <v>3285</v>
      </c>
      <c r="E67" s="104" t="str" cm="1">
        <f t="array" aca="1" ref="E67" ca="1">IF((MATCH($D$3,$G$3:$G$806,0)+ROW(E67)-1)&lt;=MAX(IF(ISNUMBER(SEARCH($D$3,$G$3:$G$900)),ROW($G$3:$G$900))),INDIRECT("R"&amp;(MATCH($D$3,$G$3:$G$806,0)+ROW(E67)-1)&amp;"C1",FALSE),"")</f>
        <v/>
      </c>
      <c r="F67" s="104" t="str" cm="1">
        <f t="array" aca="1" ref="F67" ca="1">IF((MATCH($D$3,$G$3:$G$806,0)+ROW(E67)-1)&lt;=MAX(IF(ISNUMBER(SEARCH($D$3,$G$3:$G$900)),ROW($G$3:$G$900))),INDIRECT("R"&amp;(MATCH($D$3,$G$3:$G$806,0)+ROW(E67)-1)&amp;"C2",FALSE),"")</f>
        <v/>
      </c>
      <c r="G67" s="105" t="s">
        <v>623</v>
      </c>
    </row>
    <row r="68" spans="1:7" x14ac:dyDescent="0.35">
      <c r="A68" s="104" t="s">
        <v>3286</v>
      </c>
      <c r="B68" s="104" t="s">
        <v>3287</v>
      </c>
      <c r="E68" s="104" t="str" cm="1">
        <f t="array" aca="1" ref="E68" ca="1">IF((MATCH($D$3,$G$3:$G$806,0)+ROW(E68)-1)&lt;=MAX(IF(ISNUMBER(SEARCH($D$3,$G$3:$G$900)),ROW($G$3:$G$900))),INDIRECT("R"&amp;(MATCH($D$3,$G$3:$G$806,0)+ROW(E68)-1)&amp;"C1",FALSE),"")</f>
        <v/>
      </c>
      <c r="F68" s="104" t="str" cm="1">
        <f t="array" aca="1" ref="F68" ca="1">IF((MATCH($D$3,$G$3:$G$806,0)+ROW(E68)-1)&lt;=MAX(IF(ISNUMBER(SEARCH($D$3,$G$3:$G$900)),ROW($G$3:$G$900))),INDIRECT("R"&amp;(MATCH($D$3,$G$3:$G$806,0)+ROW(E68)-1)&amp;"C2",FALSE),"")</f>
        <v/>
      </c>
      <c r="G68" s="105" t="s">
        <v>623</v>
      </c>
    </row>
    <row r="69" spans="1:7" x14ac:dyDescent="0.35">
      <c r="A69" s="104" t="s">
        <v>3288</v>
      </c>
      <c r="B69" s="104" t="s">
        <v>3289</v>
      </c>
      <c r="E69" s="104" t="str" cm="1">
        <f t="array" aca="1" ref="E69" ca="1">IF((MATCH($D$3,$G$3:$G$806,0)+ROW(E69)-1)&lt;=MAX(IF(ISNUMBER(SEARCH($D$3,$G$3:$G$900)),ROW($G$3:$G$900))),INDIRECT("R"&amp;(MATCH($D$3,$G$3:$G$806,0)+ROW(E69)-1)&amp;"C1",FALSE),"")</f>
        <v/>
      </c>
      <c r="F69" s="104" t="str" cm="1">
        <f t="array" aca="1" ref="F69" ca="1">IF((MATCH($D$3,$G$3:$G$806,0)+ROW(E69)-1)&lt;=MAX(IF(ISNUMBER(SEARCH($D$3,$G$3:$G$900)),ROW($G$3:$G$900))),INDIRECT("R"&amp;(MATCH($D$3,$G$3:$G$806,0)+ROW(E69)-1)&amp;"C2",FALSE),"")</f>
        <v/>
      </c>
      <c r="G69" s="105" t="s">
        <v>623</v>
      </c>
    </row>
    <row r="70" spans="1:7" x14ac:dyDescent="0.35">
      <c r="A70" s="104" t="s">
        <v>3290</v>
      </c>
      <c r="B70" s="104" t="s">
        <v>3291</v>
      </c>
      <c r="E70" s="104" t="str" cm="1">
        <f t="array" aca="1" ref="E70" ca="1">IF((MATCH($D$3,$G$3:$G$806,0)+ROW(E70)-1)&lt;=MAX(IF(ISNUMBER(SEARCH($D$3,$G$3:$G$900)),ROW($G$3:$G$900))),INDIRECT("R"&amp;(MATCH($D$3,$G$3:$G$806,0)+ROW(E70)-1)&amp;"C1",FALSE),"")</f>
        <v/>
      </c>
      <c r="F70" s="104" t="str" cm="1">
        <f t="array" aca="1" ref="F70" ca="1">IF((MATCH($D$3,$G$3:$G$806,0)+ROW(E70)-1)&lt;=MAX(IF(ISNUMBER(SEARCH($D$3,$G$3:$G$900)),ROW($G$3:$G$900))),INDIRECT("R"&amp;(MATCH($D$3,$G$3:$G$806,0)+ROW(E70)-1)&amp;"C2",FALSE),"")</f>
        <v/>
      </c>
      <c r="G70" s="105" t="s">
        <v>623</v>
      </c>
    </row>
    <row r="71" spans="1:7" x14ac:dyDescent="0.35">
      <c r="A71" s="104" t="s">
        <v>3292</v>
      </c>
      <c r="B71" s="104" t="s">
        <v>3293</v>
      </c>
      <c r="E71" s="104" t="str" cm="1">
        <f t="array" aca="1" ref="E71" ca="1">IF((MATCH($D$3,$G$3:$G$806,0)+ROW(E71)-1)&lt;=MAX(IF(ISNUMBER(SEARCH($D$3,$G$3:$G$900)),ROW($G$3:$G$900))),INDIRECT("R"&amp;(MATCH($D$3,$G$3:$G$806,0)+ROW(E71)-1)&amp;"C1",FALSE),"")</f>
        <v/>
      </c>
      <c r="F71" s="104" t="str" cm="1">
        <f t="array" aca="1" ref="F71" ca="1">IF((MATCH($D$3,$G$3:$G$806,0)+ROW(E71)-1)&lt;=MAX(IF(ISNUMBER(SEARCH($D$3,$G$3:$G$900)),ROW($G$3:$G$900))),INDIRECT("R"&amp;(MATCH($D$3,$G$3:$G$806,0)+ROW(E71)-1)&amp;"C2",FALSE),"")</f>
        <v/>
      </c>
      <c r="G71" s="105" t="s">
        <v>623</v>
      </c>
    </row>
    <row r="72" spans="1:7" x14ac:dyDescent="0.35">
      <c r="A72" s="104" t="s">
        <v>3294</v>
      </c>
      <c r="B72" s="104" t="s">
        <v>3295</v>
      </c>
      <c r="E72" s="104" t="str" cm="1">
        <f t="array" aca="1" ref="E72" ca="1">IF((MATCH($D$3,$G$3:$G$806,0)+ROW(E72)-1)&lt;=MAX(IF(ISNUMBER(SEARCH($D$3,$G$3:$G$900)),ROW($G$3:$G$900))),INDIRECT("R"&amp;(MATCH($D$3,$G$3:$G$806,0)+ROW(E72)-1)&amp;"C1",FALSE),"")</f>
        <v/>
      </c>
      <c r="F72" s="104" t="str" cm="1">
        <f t="array" aca="1" ref="F72" ca="1">IF((MATCH($D$3,$G$3:$G$806,0)+ROW(E72)-1)&lt;=MAX(IF(ISNUMBER(SEARCH($D$3,$G$3:$G$900)),ROW($G$3:$G$900))),INDIRECT("R"&amp;(MATCH($D$3,$G$3:$G$806,0)+ROW(E72)-1)&amp;"C2",FALSE),"")</f>
        <v/>
      </c>
      <c r="G72" s="105" t="s">
        <v>623</v>
      </c>
    </row>
    <row r="73" spans="1:7" x14ac:dyDescent="0.35">
      <c r="A73" s="104" t="s">
        <v>3296</v>
      </c>
      <c r="B73" s="104" t="s">
        <v>3297</v>
      </c>
      <c r="E73" s="104" t="str" cm="1">
        <f t="array" aca="1" ref="E73" ca="1">IF((MATCH($D$3,$G$3:$G$806,0)+ROW(E73)-1)&lt;=MAX(IF(ISNUMBER(SEARCH($D$3,$G$3:$G$900)),ROW($G$3:$G$900))),INDIRECT("R"&amp;(MATCH($D$3,$G$3:$G$806,0)+ROW(E73)-1)&amp;"C1",FALSE),"")</f>
        <v/>
      </c>
      <c r="F73" s="104" t="str" cm="1">
        <f t="array" aca="1" ref="F73" ca="1">IF((MATCH($D$3,$G$3:$G$806,0)+ROW(E73)-1)&lt;=MAX(IF(ISNUMBER(SEARCH($D$3,$G$3:$G$900)),ROW($G$3:$G$900))),INDIRECT("R"&amp;(MATCH($D$3,$G$3:$G$806,0)+ROW(E73)-1)&amp;"C2",FALSE),"")</f>
        <v/>
      </c>
      <c r="G73" s="105" t="s">
        <v>623</v>
      </c>
    </row>
    <row r="74" spans="1:7" x14ac:dyDescent="0.35">
      <c r="A74" s="104" t="s">
        <v>3298</v>
      </c>
      <c r="B74" s="104" t="s">
        <v>3299</v>
      </c>
      <c r="E74" s="104" t="str" cm="1">
        <f t="array" aca="1" ref="E74" ca="1">IF((MATCH($D$3,$G$3:$G$806,0)+ROW(E74)-1)&lt;=MAX(IF(ISNUMBER(SEARCH($D$3,$G$3:$G$900)),ROW($G$3:$G$900))),INDIRECT("R"&amp;(MATCH($D$3,$G$3:$G$806,0)+ROW(E74)-1)&amp;"C1",FALSE),"")</f>
        <v/>
      </c>
      <c r="F74" s="104" t="str" cm="1">
        <f t="array" aca="1" ref="F74" ca="1">IF((MATCH($D$3,$G$3:$G$806,0)+ROW(E74)-1)&lt;=MAX(IF(ISNUMBER(SEARCH($D$3,$G$3:$G$900)),ROW($G$3:$G$900))),INDIRECT("R"&amp;(MATCH($D$3,$G$3:$G$806,0)+ROW(E74)-1)&amp;"C2",FALSE),"")</f>
        <v/>
      </c>
      <c r="G74" s="105" t="s">
        <v>623</v>
      </c>
    </row>
    <row r="75" spans="1:7" x14ac:dyDescent="0.35">
      <c r="A75" s="104" t="s">
        <v>3300</v>
      </c>
      <c r="B75" s="104" t="s">
        <v>3301</v>
      </c>
      <c r="E75" s="104" t="str" cm="1">
        <f t="array" aca="1" ref="E75" ca="1">IF((MATCH($D$3,$G$3:$G$806,0)+ROW(E75)-1)&lt;=MAX(IF(ISNUMBER(SEARCH($D$3,$G$3:$G$900)),ROW($G$3:$G$900))),INDIRECT("R"&amp;(MATCH($D$3,$G$3:$G$806,0)+ROW(E75)-1)&amp;"C1",FALSE),"")</f>
        <v/>
      </c>
      <c r="F75" s="104" t="str" cm="1">
        <f t="array" aca="1" ref="F75" ca="1">IF((MATCH($D$3,$G$3:$G$806,0)+ROW(E75)-1)&lt;=MAX(IF(ISNUMBER(SEARCH($D$3,$G$3:$G$900)),ROW($G$3:$G$900))),INDIRECT("R"&amp;(MATCH($D$3,$G$3:$G$806,0)+ROW(E75)-1)&amp;"C2",FALSE),"")</f>
        <v/>
      </c>
      <c r="G75" s="105" t="s">
        <v>623</v>
      </c>
    </row>
    <row r="76" spans="1:7" x14ac:dyDescent="0.35">
      <c r="A76" s="104" t="s">
        <v>3302</v>
      </c>
      <c r="B76" s="104" t="s">
        <v>3303</v>
      </c>
      <c r="E76" s="104" t="str" cm="1">
        <f t="array" aca="1" ref="E76" ca="1">IF((MATCH($D$3,$G$3:$G$806,0)+ROW(E76)-1)&lt;=MAX(IF(ISNUMBER(SEARCH($D$3,$G$3:$G$900)),ROW($G$3:$G$900))),INDIRECT("R"&amp;(MATCH($D$3,$G$3:$G$806,0)+ROW(E76)-1)&amp;"C1",FALSE),"")</f>
        <v/>
      </c>
      <c r="F76" s="104" t="str" cm="1">
        <f t="array" aca="1" ref="F76" ca="1">IF((MATCH($D$3,$G$3:$G$806,0)+ROW(E76)-1)&lt;=MAX(IF(ISNUMBER(SEARCH($D$3,$G$3:$G$900)),ROW($G$3:$G$900))),INDIRECT("R"&amp;(MATCH($D$3,$G$3:$G$806,0)+ROW(E76)-1)&amp;"C2",FALSE),"")</f>
        <v/>
      </c>
      <c r="G76" s="105" t="s">
        <v>623</v>
      </c>
    </row>
    <row r="77" spans="1:7" x14ac:dyDescent="0.35">
      <c r="A77" s="104" t="s">
        <v>3304</v>
      </c>
      <c r="B77" s="104" t="s">
        <v>3305</v>
      </c>
      <c r="E77" s="104" t="str" cm="1">
        <f t="array" aca="1" ref="E77" ca="1">IF((MATCH($D$3,$G$3:$G$806,0)+ROW(E77)-1)&lt;=MAX(IF(ISNUMBER(SEARCH($D$3,$G$3:$G$900)),ROW($G$3:$G$900))),INDIRECT("R"&amp;(MATCH($D$3,$G$3:$G$806,0)+ROW(E77)-1)&amp;"C1",FALSE),"")</f>
        <v/>
      </c>
      <c r="F77" s="104" t="str" cm="1">
        <f t="array" aca="1" ref="F77" ca="1">IF((MATCH($D$3,$G$3:$G$806,0)+ROW(E77)-1)&lt;=MAX(IF(ISNUMBER(SEARCH($D$3,$G$3:$G$900)),ROW($G$3:$G$900))),INDIRECT("R"&amp;(MATCH($D$3,$G$3:$G$806,0)+ROW(E77)-1)&amp;"C2",FALSE),"")</f>
        <v/>
      </c>
      <c r="G77" s="105" t="s">
        <v>623</v>
      </c>
    </row>
    <row r="78" spans="1:7" x14ac:dyDescent="0.35">
      <c r="A78" s="104" t="s">
        <v>3306</v>
      </c>
      <c r="B78" s="104" t="s">
        <v>3307</v>
      </c>
      <c r="E78" s="104" t="str" cm="1">
        <f t="array" aca="1" ref="E78" ca="1">IF((MATCH($D$3,$G$3:$G$806,0)+ROW(E78)-1)&lt;=MAX(IF(ISNUMBER(SEARCH($D$3,$G$3:$G$900)),ROW($G$3:$G$900))),INDIRECT("R"&amp;(MATCH($D$3,$G$3:$G$806,0)+ROW(E78)-1)&amp;"C1",FALSE),"")</f>
        <v/>
      </c>
      <c r="F78" s="104" t="str" cm="1">
        <f t="array" aca="1" ref="F78" ca="1">IF((MATCH($D$3,$G$3:$G$806,0)+ROW(E78)-1)&lt;=MAX(IF(ISNUMBER(SEARCH($D$3,$G$3:$G$900)),ROW($G$3:$G$900))),INDIRECT("R"&amp;(MATCH($D$3,$G$3:$G$806,0)+ROW(E78)-1)&amp;"C2",FALSE),"")</f>
        <v/>
      </c>
      <c r="G78" s="105" t="s">
        <v>623</v>
      </c>
    </row>
    <row r="79" spans="1:7" x14ac:dyDescent="0.35">
      <c r="A79" s="104" t="s">
        <v>3308</v>
      </c>
      <c r="B79" s="104" t="s">
        <v>3309</v>
      </c>
      <c r="E79" s="104" t="str" cm="1">
        <f t="array" aca="1" ref="E79" ca="1">IF((MATCH($D$3,$G$3:$G$806,0)+ROW(E79)-1)&lt;=MAX(IF(ISNUMBER(SEARCH($D$3,$G$3:$G$900)),ROW($G$3:$G$900))),INDIRECT("R"&amp;(MATCH($D$3,$G$3:$G$806,0)+ROW(E79)-1)&amp;"C1",FALSE),"")</f>
        <v/>
      </c>
      <c r="F79" s="104" t="str" cm="1">
        <f t="array" aca="1" ref="F79" ca="1">IF((MATCH($D$3,$G$3:$G$806,0)+ROW(E79)-1)&lt;=MAX(IF(ISNUMBER(SEARCH($D$3,$G$3:$G$900)),ROW($G$3:$G$900))),INDIRECT("R"&amp;(MATCH($D$3,$G$3:$G$806,0)+ROW(E79)-1)&amp;"C2",FALSE),"")</f>
        <v/>
      </c>
      <c r="G79" s="105" t="s">
        <v>623</v>
      </c>
    </row>
    <row r="80" spans="1:7" x14ac:dyDescent="0.35">
      <c r="A80" s="104" t="s">
        <v>3310</v>
      </c>
      <c r="B80" s="104" t="s">
        <v>3311</v>
      </c>
      <c r="E80" s="104" t="str" cm="1">
        <f t="array" aca="1" ref="E80" ca="1">IF((MATCH($D$3,$G$3:$G$806,0)+ROW(E80)-1)&lt;=MAX(IF(ISNUMBER(SEARCH($D$3,$G$3:$G$900)),ROW($G$3:$G$900))),INDIRECT("R"&amp;(MATCH($D$3,$G$3:$G$806,0)+ROW(E80)-1)&amp;"C1",FALSE),"")</f>
        <v/>
      </c>
      <c r="F80" s="104" t="str" cm="1">
        <f t="array" aca="1" ref="F80" ca="1">IF((MATCH($D$3,$G$3:$G$806,0)+ROW(E80)-1)&lt;=MAX(IF(ISNUMBER(SEARCH($D$3,$G$3:$G$900)),ROW($G$3:$G$900))),INDIRECT("R"&amp;(MATCH($D$3,$G$3:$G$806,0)+ROW(E80)-1)&amp;"C2",FALSE),"")</f>
        <v/>
      </c>
      <c r="G80" s="105" t="s">
        <v>623</v>
      </c>
    </row>
    <row r="81" spans="1:7" x14ac:dyDescent="0.35">
      <c r="A81" s="104" t="s">
        <v>3312</v>
      </c>
      <c r="B81" s="104" t="s">
        <v>3313</v>
      </c>
      <c r="E81" s="104" t="str" cm="1">
        <f t="array" aca="1" ref="E81" ca="1">IF((MATCH($D$3,$G$3:$G$806,0)+ROW(E81)-1)&lt;=MAX(IF(ISNUMBER(SEARCH($D$3,$G$3:$G$900)),ROW($G$3:$G$900))),INDIRECT("R"&amp;(MATCH($D$3,$G$3:$G$806,0)+ROW(E81)-1)&amp;"C1",FALSE),"")</f>
        <v/>
      </c>
      <c r="F81" s="104" t="str" cm="1">
        <f t="array" aca="1" ref="F81" ca="1">IF((MATCH($D$3,$G$3:$G$806,0)+ROW(E81)-1)&lt;=MAX(IF(ISNUMBER(SEARCH($D$3,$G$3:$G$900)),ROW($G$3:$G$900))),INDIRECT("R"&amp;(MATCH($D$3,$G$3:$G$806,0)+ROW(E81)-1)&amp;"C2",FALSE),"")</f>
        <v/>
      </c>
      <c r="G81" s="105" t="s">
        <v>623</v>
      </c>
    </row>
    <row r="82" spans="1:7" x14ac:dyDescent="0.35">
      <c r="A82" s="104" t="s">
        <v>3314</v>
      </c>
      <c r="B82" s="104" t="s">
        <v>3315</v>
      </c>
      <c r="E82" s="104" t="str" cm="1">
        <f t="array" aca="1" ref="E82" ca="1">IF((MATCH($D$3,$G$3:$G$806,0)+ROW(E82)-1)&lt;=MAX(IF(ISNUMBER(SEARCH($D$3,$G$3:$G$900)),ROW($G$3:$G$900))),INDIRECT("R"&amp;(MATCH($D$3,$G$3:$G$806,0)+ROW(E82)-1)&amp;"C1",FALSE),"")</f>
        <v/>
      </c>
      <c r="F82" s="104" t="str" cm="1">
        <f t="array" aca="1" ref="F82" ca="1">IF((MATCH($D$3,$G$3:$G$806,0)+ROW(E82)-1)&lt;=MAX(IF(ISNUMBER(SEARCH($D$3,$G$3:$G$900)),ROW($G$3:$G$900))),INDIRECT("R"&amp;(MATCH($D$3,$G$3:$G$806,0)+ROW(E82)-1)&amp;"C2",FALSE),"")</f>
        <v/>
      </c>
      <c r="G82" s="105" t="s">
        <v>623</v>
      </c>
    </row>
    <row r="83" spans="1:7" x14ac:dyDescent="0.35">
      <c r="A83" s="104" t="s">
        <v>3316</v>
      </c>
      <c r="B83" s="104" t="s">
        <v>3317</v>
      </c>
      <c r="E83" s="104" t="str" cm="1">
        <f t="array" aca="1" ref="E83" ca="1">IF((MATCH($D$3,$G$3:$G$806,0)+ROW(E83)-1)&lt;=MAX(IF(ISNUMBER(SEARCH($D$3,$G$3:$G$900)),ROW($G$3:$G$900))),INDIRECT("R"&amp;(MATCH($D$3,$G$3:$G$806,0)+ROW(E83)-1)&amp;"C1",FALSE),"")</f>
        <v/>
      </c>
      <c r="F83" s="104" t="str" cm="1">
        <f t="array" aca="1" ref="F83" ca="1">IF((MATCH($D$3,$G$3:$G$806,0)+ROW(E83)-1)&lt;=MAX(IF(ISNUMBER(SEARCH($D$3,$G$3:$G$900)),ROW($G$3:$G$900))),INDIRECT("R"&amp;(MATCH($D$3,$G$3:$G$806,0)+ROW(E83)-1)&amp;"C2",FALSE),"")</f>
        <v/>
      </c>
      <c r="G83" s="105" t="s">
        <v>623</v>
      </c>
    </row>
    <row r="84" spans="1:7" x14ac:dyDescent="0.35">
      <c r="A84" s="104" t="s">
        <v>3318</v>
      </c>
      <c r="B84" s="104" t="s">
        <v>3319</v>
      </c>
      <c r="E84" s="104" t="str" cm="1">
        <f t="array" aca="1" ref="E84" ca="1">IF((MATCH($D$3,$G$3:$G$806,0)+ROW(E84)-1)&lt;=MAX(IF(ISNUMBER(SEARCH($D$3,$G$3:$G$900)),ROW($G$3:$G$900))),INDIRECT("R"&amp;(MATCH($D$3,$G$3:$G$806,0)+ROW(E84)-1)&amp;"C1",FALSE),"")</f>
        <v/>
      </c>
      <c r="F84" s="104" t="str" cm="1">
        <f t="array" aca="1" ref="F84" ca="1">IF((MATCH($D$3,$G$3:$G$806,0)+ROW(E84)-1)&lt;=MAX(IF(ISNUMBER(SEARCH($D$3,$G$3:$G$900)),ROW($G$3:$G$900))),INDIRECT("R"&amp;(MATCH($D$3,$G$3:$G$806,0)+ROW(E84)-1)&amp;"C2",FALSE),"")</f>
        <v/>
      </c>
      <c r="G84" s="105" t="s">
        <v>623</v>
      </c>
    </row>
    <row r="85" spans="1:7" x14ac:dyDescent="0.35">
      <c r="A85" s="104" t="s">
        <v>3320</v>
      </c>
      <c r="B85" s="104" t="s">
        <v>3321</v>
      </c>
      <c r="E85" s="104" t="str" cm="1">
        <f t="array" aca="1" ref="E85" ca="1">IF((MATCH($D$3,$G$3:$G$806,0)+ROW(E85)-1)&lt;=MAX(IF(ISNUMBER(SEARCH($D$3,$G$3:$G$900)),ROW($G$3:$G$900))),INDIRECT("R"&amp;(MATCH($D$3,$G$3:$G$806,0)+ROW(E85)-1)&amp;"C1",FALSE),"")</f>
        <v/>
      </c>
      <c r="F85" s="104" t="str" cm="1">
        <f t="array" aca="1" ref="F85" ca="1">IF((MATCH($D$3,$G$3:$G$806,0)+ROW(E85)-1)&lt;=MAX(IF(ISNUMBER(SEARCH($D$3,$G$3:$G$900)),ROW($G$3:$G$900))),INDIRECT("R"&amp;(MATCH($D$3,$G$3:$G$806,0)+ROW(E85)-1)&amp;"C2",FALSE),"")</f>
        <v/>
      </c>
      <c r="G85" s="105" t="s">
        <v>623</v>
      </c>
    </row>
    <row r="86" spans="1:7" x14ac:dyDescent="0.35">
      <c r="A86" s="104" t="s">
        <v>3322</v>
      </c>
      <c r="B86" s="104" t="s">
        <v>3323</v>
      </c>
      <c r="E86" s="104" t="str" cm="1">
        <f t="array" aca="1" ref="E86" ca="1">IF((MATCH($D$3,$G$3:$G$806,0)+ROW(E86)-1)&lt;=MAX(IF(ISNUMBER(SEARCH($D$3,$G$3:$G$900)),ROW($G$3:$G$900))),INDIRECT("R"&amp;(MATCH($D$3,$G$3:$G$806,0)+ROW(E86)-1)&amp;"C1",FALSE),"")</f>
        <v/>
      </c>
      <c r="F86" s="104" t="str" cm="1">
        <f t="array" aca="1" ref="F86" ca="1">IF((MATCH($D$3,$G$3:$G$806,0)+ROW(E86)-1)&lt;=MAX(IF(ISNUMBER(SEARCH($D$3,$G$3:$G$900)),ROW($G$3:$G$900))),INDIRECT("R"&amp;(MATCH($D$3,$G$3:$G$806,0)+ROW(E86)-1)&amp;"C2",FALSE),"")</f>
        <v/>
      </c>
      <c r="G86" s="105" t="s">
        <v>623</v>
      </c>
    </row>
    <row r="87" spans="1:7" x14ac:dyDescent="0.35">
      <c r="A87" s="104" t="s">
        <v>3324</v>
      </c>
      <c r="B87" s="104" t="s">
        <v>3325</v>
      </c>
      <c r="E87" s="104" t="str" cm="1">
        <f t="array" aca="1" ref="E87" ca="1">IF((MATCH($D$3,$G$3:$G$806,0)+ROW(E87)-1)&lt;=MAX(IF(ISNUMBER(SEARCH($D$3,$G$3:$G$900)),ROW($G$3:$G$900))),INDIRECT("R"&amp;(MATCH($D$3,$G$3:$G$806,0)+ROW(E87)-1)&amp;"C1",FALSE),"")</f>
        <v/>
      </c>
      <c r="F87" s="104" t="str" cm="1">
        <f t="array" aca="1" ref="F87" ca="1">IF((MATCH($D$3,$G$3:$G$806,0)+ROW(E87)-1)&lt;=MAX(IF(ISNUMBER(SEARCH($D$3,$G$3:$G$900)),ROW($G$3:$G$900))),INDIRECT("R"&amp;(MATCH($D$3,$G$3:$G$806,0)+ROW(E87)-1)&amp;"C2",FALSE),"")</f>
        <v/>
      </c>
      <c r="G87" s="105" t="s">
        <v>623</v>
      </c>
    </row>
    <row r="88" spans="1:7" x14ac:dyDescent="0.35">
      <c r="A88" s="104" t="s">
        <v>3326</v>
      </c>
      <c r="B88" s="104" t="s">
        <v>3327</v>
      </c>
      <c r="E88" s="104" t="str" cm="1">
        <f t="array" aca="1" ref="E88" ca="1">IF((MATCH($D$3,$G$3:$G$806,0)+ROW(E88)-1)&lt;=MAX(IF(ISNUMBER(SEARCH($D$3,$G$3:$G$900)),ROW($G$3:$G$900))),INDIRECT("R"&amp;(MATCH($D$3,$G$3:$G$806,0)+ROW(E88)-1)&amp;"C1",FALSE),"")</f>
        <v/>
      </c>
      <c r="F88" s="104" t="str" cm="1">
        <f t="array" aca="1" ref="F88" ca="1">IF((MATCH($D$3,$G$3:$G$806,0)+ROW(E88)-1)&lt;=MAX(IF(ISNUMBER(SEARCH($D$3,$G$3:$G$900)),ROW($G$3:$G$900))),INDIRECT("R"&amp;(MATCH($D$3,$G$3:$G$806,0)+ROW(E88)-1)&amp;"C2",FALSE),"")</f>
        <v/>
      </c>
      <c r="G88" s="105" t="s">
        <v>623</v>
      </c>
    </row>
    <row r="89" spans="1:7" x14ac:dyDescent="0.35">
      <c r="A89" s="104" t="s">
        <v>3328</v>
      </c>
      <c r="B89" s="104" t="s">
        <v>3329</v>
      </c>
      <c r="E89" s="104" t="str" cm="1">
        <f t="array" aca="1" ref="E89" ca="1">IF((MATCH($D$3,$G$3:$G$806,0)+ROW(E89)-1)&lt;=MAX(IF(ISNUMBER(SEARCH($D$3,$G$3:$G$900)),ROW($G$3:$G$900))),INDIRECT("R"&amp;(MATCH($D$3,$G$3:$G$806,0)+ROW(E89)-1)&amp;"C1",FALSE),"")</f>
        <v/>
      </c>
      <c r="F89" s="104" t="str" cm="1">
        <f t="array" aca="1" ref="F89" ca="1">IF((MATCH($D$3,$G$3:$G$806,0)+ROW(E89)-1)&lt;=MAX(IF(ISNUMBER(SEARCH($D$3,$G$3:$G$900)),ROW($G$3:$G$900))),INDIRECT("R"&amp;(MATCH($D$3,$G$3:$G$806,0)+ROW(E89)-1)&amp;"C2",FALSE),"")</f>
        <v/>
      </c>
      <c r="G89" s="105" t="s">
        <v>623</v>
      </c>
    </row>
    <row r="90" spans="1:7" x14ac:dyDescent="0.35">
      <c r="A90" s="104" t="s">
        <v>3330</v>
      </c>
      <c r="B90" s="104" t="s">
        <v>3331</v>
      </c>
      <c r="E90" s="104" t="str" cm="1">
        <f t="array" aca="1" ref="E90" ca="1">IF((MATCH($D$3,$G$3:$G$806,0)+ROW(E90)-1)&lt;=MAX(IF(ISNUMBER(SEARCH($D$3,$G$3:$G$900)),ROW($G$3:$G$900))),INDIRECT("R"&amp;(MATCH($D$3,$G$3:$G$806,0)+ROW(E90)-1)&amp;"C1",FALSE),"")</f>
        <v/>
      </c>
      <c r="F90" s="104" t="str" cm="1">
        <f t="array" aca="1" ref="F90" ca="1">IF((MATCH($D$3,$G$3:$G$806,0)+ROW(E90)-1)&lt;=MAX(IF(ISNUMBER(SEARCH($D$3,$G$3:$G$900)),ROW($G$3:$G$900))),INDIRECT("R"&amp;(MATCH($D$3,$G$3:$G$806,0)+ROW(E90)-1)&amp;"C2",FALSE),"")</f>
        <v/>
      </c>
      <c r="G90" s="105" t="s">
        <v>623</v>
      </c>
    </row>
    <row r="91" spans="1:7" x14ac:dyDescent="0.35">
      <c r="A91" s="104" t="s">
        <v>3332</v>
      </c>
      <c r="B91" s="104" t="s">
        <v>3333</v>
      </c>
      <c r="E91" s="104" t="str" cm="1">
        <f t="array" aca="1" ref="E91" ca="1">IF((MATCH($D$3,$G$3:$G$806,0)+ROW(E91)-1)&lt;=MAX(IF(ISNUMBER(SEARCH($D$3,$G$3:$G$900)),ROW($G$3:$G$900))),INDIRECT("R"&amp;(MATCH($D$3,$G$3:$G$806,0)+ROW(E91)-1)&amp;"C1",FALSE),"")</f>
        <v/>
      </c>
      <c r="F91" s="104" t="str" cm="1">
        <f t="array" aca="1" ref="F91" ca="1">IF((MATCH($D$3,$G$3:$G$806,0)+ROW(E91)-1)&lt;=MAX(IF(ISNUMBER(SEARCH($D$3,$G$3:$G$900)),ROW($G$3:$G$900))),INDIRECT("R"&amp;(MATCH($D$3,$G$3:$G$806,0)+ROW(E91)-1)&amp;"C2",FALSE),"")</f>
        <v/>
      </c>
      <c r="G91" s="105" t="s">
        <v>623</v>
      </c>
    </row>
    <row r="92" spans="1:7" x14ac:dyDescent="0.35">
      <c r="A92" s="104" t="s">
        <v>3334</v>
      </c>
      <c r="B92" s="104" t="s">
        <v>3335</v>
      </c>
      <c r="E92" s="104" t="str" cm="1">
        <f t="array" aca="1" ref="E92" ca="1">IF((MATCH($D$3,$G$3:$G$806,0)+ROW(E92)-1)&lt;=MAX(IF(ISNUMBER(SEARCH($D$3,$G$3:$G$900)),ROW($G$3:$G$900))),INDIRECT("R"&amp;(MATCH($D$3,$G$3:$G$806,0)+ROW(E92)-1)&amp;"C1",FALSE),"")</f>
        <v/>
      </c>
      <c r="F92" s="104" t="str" cm="1">
        <f t="array" aca="1" ref="F92" ca="1">IF((MATCH($D$3,$G$3:$G$806,0)+ROW(E92)-1)&lt;=MAX(IF(ISNUMBER(SEARCH($D$3,$G$3:$G$900)),ROW($G$3:$G$900))),INDIRECT("R"&amp;(MATCH($D$3,$G$3:$G$806,0)+ROW(E92)-1)&amp;"C2",FALSE),"")</f>
        <v/>
      </c>
      <c r="G92" s="105" t="s">
        <v>623</v>
      </c>
    </row>
    <row r="93" spans="1:7" x14ac:dyDescent="0.35">
      <c r="A93" s="104" t="s">
        <v>3336</v>
      </c>
      <c r="B93" s="104" t="s">
        <v>3337</v>
      </c>
      <c r="E93" s="104" t="str" cm="1">
        <f t="array" aca="1" ref="E93" ca="1">IF((MATCH($D$3,$G$3:$G$806,0)+ROW(E93)-1)&lt;=MAX(IF(ISNUMBER(SEARCH($D$3,$G$3:$G$900)),ROW($G$3:$G$900))),INDIRECT("R"&amp;(MATCH($D$3,$G$3:$G$806,0)+ROW(E93)-1)&amp;"C1",FALSE),"")</f>
        <v/>
      </c>
      <c r="F93" s="104" t="str" cm="1">
        <f t="array" aca="1" ref="F93" ca="1">IF((MATCH($D$3,$G$3:$G$806,0)+ROW(E93)-1)&lt;=MAX(IF(ISNUMBER(SEARCH($D$3,$G$3:$G$900)),ROW($G$3:$G$900))),INDIRECT("R"&amp;(MATCH($D$3,$G$3:$G$806,0)+ROW(E93)-1)&amp;"C2",FALSE),"")</f>
        <v/>
      </c>
      <c r="G93" s="105" t="s">
        <v>623</v>
      </c>
    </row>
    <row r="94" spans="1:7" x14ac:dyDescent="0.35">
      <c r="A94" s="104" t="s">
        <v>3338</v>
      </c>
      <c r="B94" s="104" t="s">
        <v>3339</v>
      </c>
      <c r="E94" s="104" t="str" cm="1">
        <f t="array" aca="1" ref="E94" ca="1">IF((MATCH($D$3,$G$3:$G$806,0)+ROW(E94)-1)&lt;=MAX(IF(ISNUMBER(SEARCH($D$3,$G$3:$G$900)),ROW($G$3:$G$900))),INDIRECT("R"&amp;(MATCH($D$3,$G$3:$G$806,0)+ROW(E94)-1)&amp;"C1",FALSE),"")</f>
        <v/>
      </c>
      <c r="F94" s="104" t="str" cm="1">
        <f t="array" aca="1" ref="F94" ca="1">IF((MATCH($D$3,$G$3:$G$806,0)+ROW(E94)-1)&lt;=MAX(IF(ISNUMBER(SEARCH($D$3,$G$3:$G$900)),ROW($G$3:$G$900))),INDIRECT("R"&amp;(MATCH($D$3,$G$3:$G$806,0)+ROW(E94)-1)&amp;"C2",FALSE),"")</f>
        <v/>
      </c>
      <c r="G94" s="105" t="s">
        <v>623</v>
      </c>
    </row>
    <row r="95" spans="1:7" x14ac:dyDescent="0.35">
      <c r="A95" s="104" t="s">
        <v>3340</v>
      </c>
      <c r="B95" s="104" t="s">
        <v>3341</v>
      </c>
      <c r="E95" s="104" t="str" cm="1">
        <f t="array" aca="1" ref="E95" ca="1">IF((MATCH($D$3,$G$3:$G$806,0)+ROW(E95)-1)&lt;=MAX(IF(ISNUMBER(SEARCH($D$3,$G$3:$G$900)),ROW($G$3:$G$900))),INDIRECT("R"&amp;(MATCH($D$3,$G$3:$G$806,0)+ROW(E95)-1)&amp;"C1",FALSE),"")</f>
        <v/>
      </c>
      <c r="F95" s="104" t="str" cm="1">
        <f t="array" aca="1" ref="F95" ca="1">IF((MATCH($D$3,$G$3:$G$806,0)+ROW(E95)-1)&lt;=MAX(IF(ISNUMBER(SEARCH($D$3,$G$3:$G$900)),ROW($G$3:$G$900))),INDIRECT("R"&amp;(MATCH($D$3,$G$3:$G$806,0)+ROW(E95)-1)&amp;"C2",FALSE),"")</f>
        <v/>
      </c>
      <c r="G95" s="105" t="s">
        <v>623</v>
      </c>
    </row>
    <row r="96" spans="1:7" x14ac:dyDescent="0.35">
      <c r="A96" s="104" t="s">
        <v>3342</v>
      </c>
      <c r="B96" s="104" t="s">
        <v>3343</v>
      </c>
      <c r="E96" s="104" t="str" cm="1">
        <f t="array" aca="1" ref="E96" ca="1">IF((MATCH($D$3,$G$3:$G$806,0)+ROW(E96)-1)&lt;=MAX(IF(ISNUMBER(SEARCH($D$3,$G$3:$G$900)),ROW($G$3:$G$900))),INDIRECT("R"&amp;(MATCH($D$3,$G$3:$G$806,0)+ROW(E96)-1)&amp;"C1",FALSE),"")</f>
        <v/>
      </c>
      <c r="F96" s="104" t="str" cm="1">
        <f t="array" aca="1" ref="F96" ca="1">IF((MATCH($D$3,$G$3:$G$806,0)+ROW(E96)-1)&lt;=MAX(IF(ISNUMBER(SEARCH($D$3,$G$3:$G$900)),ROW($G$3:$G$900))),INDIRECT("R"&amp;(MATCH($D$3,$G$3:$G$806,0)+ROW(E96)-1)&amp;"C2",FALSE),"")</f>
        <v/>
      </c>
      <c r="G96" s="105" t="s">
        <v>623</v>
      </c>
    </row>
    <row r="97" spans="1:7" x14ac:dyDescent="0.35">
      <c r="A97" s="104" t="s">
        <v>3344</v>
      </c>
      <c r="B97" s="104" t="s">
        <v>3345</v>
      </c>
      <c r="E97" s="104" t="str" cm="1">
        <f t="array" aca="1" ref="E97" ca="1">IF((MATCH($D$3,$G$3:$G$806,0)+ROW(E97)-1)&lt;=MAX(IF(ISNUMBER(SEARCH($D$3,$G$3:$G$900)),ROW($G$3:$G$900))),INDIRECT("R"&amp;(MATCH($D$3,$G$3:$G$806,0)+ROW(E97)-1)&amp;"C1",FALSE),"")</f>
        <v/>
      </c>
      <c r="F97" s="104" t="str" cm="1">
        <f t="array" aca="1" ref="F97" ca="1">IF((MATCH($D$3,$G$3:$G$806,0)+ROW(E97)-1)&lt;=MAX(IF(ISNUMBER(SEARCH($D$3,$G$3:$G$900)),ROW($G$3:$G$900))),INDIRECT("R"&amp;(MATCH($D$3,$G$3:$G$806,0)+ROW(E97)-1)&amp;"C2",FALSE),"")</f>
        <v/>
      </c>
      <c r="G97" s="105" t="s">
        <v>623</v>
      </c>
    </row>
    <row r="98" spans="1:7" x14ac:dyDescent="0.35">
      <c r="A98" s="104" t="s">
        <v>3346</v>
      </c>
      <c r="B98" s="104" t="s">
        <v>3347</v>
      </c>
      <c r="E98" s="104" t="str" cm="1">
        <f t="array" aca="1" ref="E98" ca="1">IF((MATCH($D$3,$G$3:$G$806,0)+ROW(E98)-1)&lt;=MAX(IF(ISNUMBER(SEARCH($D$3,$G$3:$G$900)),ROW($G$3:$G$900))),INDIRECT("R"&amp;(MATCH($D$3,$G$3:$G$806,0)+ROW(E98)-1)&amp;"C1",FALSE),"")</f>
        <v/>
      </c>
      <c r="F98" s="104" t="str" cm="1">
        <f t="array" aca="1" ref="F98" ca="1">IF((MATCH($D$3,$G$3:$G$806,0)+ROW(E98)-1)&lt;=MAX(IF(ISNUMBER(SEARCH($D$3,$G$3:$G$900)),ROW($G$3:$G$900))),INDIRECT("R"&amp;(MATCH($D$3,$G$3:$G$806,0)+ROW(E98)-1)&amp;"C2",FALSE),"")</f>
        <v/>
      </c>
      <c r="G98" s="105" t="s">
        <v>623</v>
      </c>
    </row>
    <row r="99" spans="1:7" x14ac:dyDescent="0.35">
      <c r="A99" s="104" t="s">
        <v>3348</v>
      </c>
      <c r="B99" s="104" t="s">
        <v>3349</v>
      </c>
      <c r="E99" s="104" t="str" cm="1">
        <f t="array" aca="1" ref="E99" ca="1">IF((MATCH($D$3,$G$3:$G$806,0)+ROW(E99)-1)&lt;=MAX(IF(ISNUMBER(SEARCH($D$3,$G$3:$G$900)),ROW($G$3:$G$900))),INDIRECT("R"&amp;(MATCH($D$3,$G$3:$G$806,0)+ROW(E99)-1)&amp;"C1",FALSE),"")</f>
        <v/>
      </c>
      <c r="F99" s="104" t="str" cm="1">
        <f t="array" aca="1" ref="F99" ca="1">IF((MATCH($D$3,$G$3:$G$806,0)+ROW(E99)-1)&lt;=MAX(IF(ISNUMBER(SEARCH($D$3,$G$3:$G$900)),ROW($G$3:$G$900))),INDIRECT("R"&amp;(MATCH($D$3,$G$3:$G$806,0)+ROW(E99)-1)&amp;"C2",FALSE),"")</f>
        <v/>
      </c>
      <c r="G99" s="105" t="s">
        <v>623</v>
      </c>
    </row>
    <row r="100" spans="1:7" x14ac:dyDescent="0.35">
      <c r="A100" s="104" t="s">
        <v>3350</v>
      </c>
      <c r="B100" s="104" t="s">
        <v>3351</v>
      </c>
      <c r="E100" s="104" t="str" cm="1">
        <f t="array" aca="1" ref="E100" ca="1">IF((MATCH($D$3,$G$3:$G$806,0)+ROW(E100)-1)&lt;=MAX(IF(ISNUMBER(SEARCH($D$3,$G$3:$G$900)),ROW($G$3:$G$900))),INDIRECT("R"&amp;(MATCH($D$3,$G$3:$G$806,0)+ROW(E100)-1)&amp;"C1",FALSE),"")</f>
        <v/>
      </c>
      <c r="F100" s="104" t="str" cm="1">
        <f t="array" aca="1" ref="F100" ca="1">IF((MATCH($D$3,$G$3:$G$806,0)+ROW(E100)-1)&lt;=MAX(IF(ISNUMBER(SEARCH($D$3,$G$3:$G$900)),ROW($G$3:$G$900))),INDIRECT("R"&amp;(MATCH($D$3,$G$3:$G$806,0)+ROW(E100)-1)&amp;"C2",FALSE),"")</f>
        <v/>
      </c>
      <c r="G100" s="105" t="s">
        <v>623</v>
      </c>
    </row>
    <row r="101" spans="1:7" x14ac:dyDescent="0.35">
      <c r="A101" s="104" t="s">
        <v>3352</v>
      </c>
      <c r="B101" s="104" t="s">
        <v>3353</v>
      </c>
      <c r="E101" s="104" t="str" cm="1">
        <f t="array" aca="1" ref="E101" ca="1">IF((MATCH($D$3,$G$3:$G$806,0)+ROW(E101)-1)&lt;=MAX(IF(ISNUMBER(SEARCH($D$3,$G$3:$G$900)),ROW($G$3:$G$900))),INDIRECT("R"&amp;(MATCH($D$3,$G$3:$G$806,0)+ROW(E101)-1)&amp;"C1",FALSE),"")</f>
        <v/>
      </c>
      <c r="F101" s="104" t="str" cm="1">
        <f t="array" aca="1" ref="F101" ca="1">IF((MATCH($D$3,$G$3:$G$806,0)+ROW(E101)-1)&lt;=MAX(IF(ISNUMBER(SEARCH($D$3,$G$3:$G$900)),ROW($G$3:$G$900))),INDIRECT("R"&amp;(MATCH($D$3,$G$3:$G$806,0)+ROW(E101)-1)&amp;"C2",FALSE),"")</f>
        <v/>
      </c>
      <c r="G101" s="105" t="s">
        <v>623</v>
      </c>
    </row>
    <row r="102" spans="1:7" x14ac:dyDescent="0.35">
      <c r="A102" s="104" t="s">
        <v>3354</v>
      </c>
      <c r="B102" s="104" t="s">
        <v>3355</v>
      </c>
      <c r="E102" s="104" t="str" cm="1">
        <f t="array" aca="1" ref="E102" ca="1">IF((MATCH($D$3,$G$3:$G$806,0)+ROW(E102)-1)&lt;=MAX(IF(ISNUMBER(SEARCH($D$3,$G$3:$G$900)),ROW($G$3:$G$900))),INDIRECT("R"&amp;(MATCH($D$3,$G$3:$G$806,0)+ROW(E102)-1)&amp;"C1",FALSE),"")</f>
        <v/>
      </c>
      <c r="F102" s="104" t="str" cm="1">
        <f t="array" aca="1" ref="F102" ca="1">IF((MATCH($D$3,$G$3:$G$806,0)+ROW(E102)-1)&lt;=MAX(IF(ISNUMBER(SEARCH($D$3,$G$3:$G$900)),ROW($G$3:$G$900))),INDIRECT("R"&amp;(MATCH($D$3,$G$3:$G$806,0)+ROW(E102)-1)&amp;"C2",FALSE),"")</f>
        <v/>
      </c>
      <c r="G102" s="105" t="s">
        <v>623</v>
      </c>
    </row>
    <row r="103" spans="1:7" x14ac:dyDescent="0.35">
      <c r="A103" s="104" t="s">
        <v>3356</v>
      </c>
      <c r="B103" s="104" t="s">
        <v>3357</v>
      </c>
      <c r="E103" s="104" t="str" cm="1">
        <f t="array" aca="1" ref="E103" ca="1">IF((MATCH($D$3,$G$3:$G$806,0)+ROW(E103)-1)&lt;=MAX(IF(ISNUMBER(SEARCH($D$3,$G$3:$G$900)),ROW($G$3:$G$900))),INDIRECT("R"&amp;(MATCH($D$3,$G$3:$G$806,0)+ROW(E103)-1)&amp;"C1",FALSE),"")</f>
        <v/>
      </c>
      <c r="F103" s="104" t="str" cm="1">
        <f t="array" aca="1" ref="F103" ca="1">IF((MATCH($D$3,$G$3:$G$806,0)+ROW(E103)-1)&lt;=MAX(IF(ISNUMBER(SEARCH($D$3,$G$3:$G$900)),ROW($G$3:$G$900))),INDIRECT("R"&amp;(MATCH($D$3,$G$3:$G$806,0)+ROW(E103)-1)&amp;"C2",FALSE),"")</f>
        <v/>
      </c>
      <c r="G103" s="105" t="s">
        <v>623</v>
      </c>
    </row>
    <row r="104" spans="1:7" x14ac:dyDescent="0.35">
      <c r="A104" s="104" t="s">
        <v>3358</v>
      </c>
      <c r="B104" s="104" t="s">
        <v>3359</v>
      </c>
      <c r="E104" s="104" t="str" cm="1">
        <f t="array" aca="1" ref="E104" ca="1">IF((MATCH($D$3,$G$3:$G$806,0)+ROW(E104)-1)&lt;=MAX(IF(ISNUMBER(SEARCH($D$3,$G$3:$G$900)),ROW($G$3:$G$900))),INDIRECT("R"&amp;(MATCH($D$3,$G$3:$G$806,0)+ROW(E104)-1)&amp;"C1",FALSE),"")</f>
        <v/>
      </c>
      <c r="F104" s="104" t="str" cm="1">
        <f t="array" aca="1" ref="F104" ca="1">IF((MATCH($D$3,$G$3:$G$806,0)+ROW(E104)-1)&lt;=MAX(IF(ISNUMBER(SEARCH($D$3,$G$3:$G$900)),ROW($G$3:$G$900))),INDIRECT("R"&amp;(MATCH($D$3,$G$3:$G$806,0)+ROW(E104)-1)&amp;"C2",FALSE),"")</f>
        <v/>
      </c>
      <c r="G104" s="105" t="s">
        <v>623</v>
      </c>
    </row>
    <row r="105" spans="1:7" x14ac:dyDescent="0.35">
      <c r="A105" s="104" t="s">
        <v>3360</v>
      </c>
      <c r="B105" s="104" t="s">
        <v>3361</v>
      </c>
      <c r="E105" s="104" t="str" cm="1">
        <f t="array" aca="1" ref="E105" ca="1">IF((MATCH($D$3,$G$3:$G$806,0)+ROW(E105)-1)&lt;=MAX(IF(ISNUMBER(SEARCH($D$3,$G$3:$G$900)),ROW($G$3:$G$900))),INDIRECT("R"&amp;(MATCH($D$3,$G$3:$G$806,0)+ROW(E105)-1)&amp;"C1",FALSE),"")</f>
        <v/>
      </c>
      <c r="F105" s="104" t="str" cm="1">
        <f t="array" aca="1" ref="F105" ca="1">IF((MATCH($D$3,$G$3:$G$806,0)+ROW(E105)-1)&lt;=MAX(IF(ISNUMBER(SEARCH($D$3,$G$3:$G$900)),ROW($G$3:$G$900))),INDIRECT("R"&amp;(MATCH($D$3,$G$3:$G$806,0)+ROW(E105)-1)&amp;"C2",FALSE),"")</f>
        <v/>
      </c>
      <c r="G105" s="105" t="s">
        <v>623</v>
      </c>
    </row>
    <row r="106" spans="1:7" x14ac:dyDescent="0.35">
      <c r="A106" s="104" t="s">
        <v>3362</v>
      </c>
      <c r="B106" s="104" t="s">
        <v>3363</v>
      </c>
      <c r="E106" s="104" t="str" cm="1">
        <f t="array" aca="1" ref="E106" ca="1">IF((MATCH($D$3,$G$3:$G$806,0)+ROW(E106)-1)&lt;=MAX(IF(ISNUMBER(SEARCH($D$3,$G$3:$G$900)),ROW($G$3:$G$900))),INDIRECT("R"&amp;(MATCH($D$3,$G$3:$G$806,0)+ROW(E106)-1)&amp;"C1",FALSE),"")</f>
        <v/>
      </c>
      <c r="F106" s="104" t="str" cm="1">
        <f t="array" aca="1" ref="F106" ca="1">IF((MATCH($D$3,$G$3:$G$806,0)+ROW(E106)-1)&lt;=MAX(IF(ISNUMBER(SEARCH($D$3,$G$3:$G$900)),ROW($G$3:$G$900))),INDIRECT("R"&amp;(MATCH($D$3,$G$3:$G$806,0)+ROW(E106)-1)&amp;"C2",FALSE),"")</f>
        <v/>
      </c>
      <c r="G106" s="105" t="s">
        <v>623</v>
      </c>
    </row>
    <row r="107" spans="1:7" x14ac:dyDescent="0.35">
      <c r="A107" s="104" t="s">
        <v>3364</v>
      </c>
      <c r="B107" s="104" t="s">
        <v>3365</v>
      </c>
      <c r="E107" s="104" t="str" cm="1">
        <f t="array" aca="1" ref="E107" ca="1">IF((MATCH($D$3,$G$3:$G$806,0)+ROW(E107)-1)&lt;=MAX(IF(ISNUMBER(SEARCH($D$3,$G$3:$G$900)),ROW($G$3:$G$900))),INDIRECT("R"&amp;(MATCH($D$3,$G$3:$G$806,0)+ROW(E107)-1)&amp;"C1",FALSE),"")</f>
        <v/>
      </c>
      <c r="F107" s="104" t="str" cm="1">
        <f t="array" aca="1" ref="F107" ca="1">IF((MATCH($D$3,$G$3:$G$806,0)+ROW(E107)-1)&lt;=MAX(IF(ISNUMBER(SEARCH($D$3,$G$3:$G$900)),ROW($G$3:$G$900))),INDIRECT("R"&amp;(MATCH($D$3,$G$3:$G$806,0)+ROW(E107)-1)&amp;"C2",FALSE),"")</f>
        <v/>
      </c>
      <c r="G107" s="105" t="s">
        <v>623</v>
      </c>
    </row>
    <row r="108" spans="1:7" x14ac:dyDescent="0.35">
      <c r="A108" s="104" t="s">
        <v>3366</v>
      </c>
      <c r="B108" s="104" t="s">
        <v>3367</v>
      </c>
      <c r="E108" s="104" t="str" cm="1">
        <f t="array" aca="1" ref="E108" ca="1">IF((MATCH($D$3,$G$3:$G$806,0)+ROW(E108)-1)&lt;=MAX(IF(ISNUMBER(SEARCH($D$3,$G$3:$G$900)),ROW($G$3:$G$900))),INDIRECT("R"&amp;(MATCH($D$3,$G$3:$G$806,0)+ROW(E108)-1)&amp;"C1",FALSE),"")</f>
        <v/>
      </c>
      <c r="F108" s="104" t="str" cm="1">
        <f t="array" aca="1" ref="F108" ca="1">IF((MATCH($D$3,$G$3:$G$806,0)+ROW(E108)-1)&lt;=MAX(IF(ISNUMBER(SEARCH($D$3,$G$3:$G$900)),ROW($G$3:$G$900))),INDIRECT("R"&amp;(MATCH($D$3,$G$3:$G$806,0)+ROW(E108)-1)&amp;"C2",FALSE),"")</f>
        <v/>
      </c>
      <c r="G108" s="105" t="s">
        <v>623</v>
      </c>
    </row>
    <row r="109" spans="1:7" x14ac:dyDescent="0.35">
      <c r="A109" s="104" t="s">
        <v>3368</v>
      </c>
      <c r="B109" s="104" t="s">
        <v>3369</v>
      </c>
      <c r="E109" s="104" t="str" cm="1">
        <f t="array" aca="1" ref="E109" ca="1">IF((MATCH($D$3,$G$3:$G$806,0)+ROW(E109)-1)&lt;=MAX(IF(ISNUMBER(SEARCH($D$3,$G$3:$G$900)),ROW($G$3:$G$900))),INDIRECT("R"&amp;(MATCH($D$3,$G$3:$G$806,0)+ROW(E109)-1)&amp;"C1",FALSE),"")</f>
        <v/>
      </c>
      <c r="F109" s="104" t="str" cm="1">
        <f t="array" aca="1" ref="F109" ca="1">IF((MATCH($D$3,$G$3:$G$806,0)+ROW(E109)-1)&lt;=MAX(IF(ISNUMBER(SEARCH($D$3,$G$3:$G$900)),ROW($G$3:$G$900))),INDIRECT("R"&amp;(MATCH($D$3,$G$3:$G$806,0)+ROW(E109)-1)&amp;"C2",FALSE),"")</f>
        <v/>
      </c>
      <c r="G109" s="105" t="s">
        <v>623</v>
      </c>
    </row>
    <row r="110" spans="1:7" x14ac:dyDescent="0.35">
      <c r="A110" s="104" t="s">
        <v>3370</v>
      </c>
      <c r="B110" s="104" t="s">
        <v>3371</v>
      </c>
      <c r="E110" s="104" t="str" cm="1">
        <f t="array" aca="1" ref="E110" ca="1">IF((MATCH($D$3,$G$3:$G$806,0)+ROW(E110)-1)&lt;=MAX(IF(ISNUMBER(SEARCH($D$3,$G$3:$G$900)),ROW($G$3:$G$900))),INDIRECT("R"&amp;(MATCH($D$3,$G$3:$G$806,0)+ROW(E110)-1)&amp;"C1",FALSE),"")</f>
        <v/>
      </c>
      <c r="F110" s="104" t="str" cm="1">
        <f t="array" aca="1" ref="F110" ca="1">IF((MATCH($D$3,$G$3:$G$806,0)+ROW(E110)-1)&lt;=MAX(IF(ISNUMBER(SEARCH($D$3,$G$3:$G$900)),ROW($G$3:$G$900))),INDIRECT("R"&amp;(MATCH($D$3,$G$3:$G$806,0)+ROW(E110)-1)&amp;"C2",FALSE),"")</f>
        <v/>
      </c>
      <c r="G110" s="105" t="s">
        <v>623</v>
      </c>
    </row>
    <row r="111" spans="1:7" x14ac:dyDescent="0.35">
      <c r="A111" s="104" t="s">
        <v>3372</v>
      </c>
      <c r="B111" s="104" t="s">
        <v>3373</v>
      </c>
      <c r="E111" s="104" t="str" cm="1">
        <f t="array" aca="1" ref="E111" ca="1">IF((MATCH($D$3,$G$3:$G$806,0)+ROW(E111)-1)&lt;=MAX(IF(ISNUMBER(SEARCH($D$3,$G$3:$G$900)),ROW($G$3:$G$900))),INDIRECT("R"&amp;(MATCH($D$3,$G$3:$G$806,0)+ROW(E111)-1)&amp;"C1",FALSE),"")</f>
        <v/>
      </c>
      <c r="F111" s="104" t="str" cm="1">
        <f t="array" aca="1" ref="F111" ca="1">IF((MATCH($D$3,$G$3:$G$806,0)+ROW(E111)-1)&lt;=MAX(IF(ISNUMBER(SEARCH($D$3,$G$3:$G$900)),ROW($G$3:$G$900))),INDIRECT("R"&amp;(MATCH($D$3,$G$3:$G$806,0)+ROW(E111)-1)&amp;"C2",FALSE),"")</f>
        <v/>
      </c>
      <c r="G111" s="105" t="s">
        <v>623</v>
      </c>
    </row>
    <row r="112" spans="1:7" x14ac:dyDescent="0.35">
      <c r="A112" s="104" t="s">
        <v>3374</v>
      </c>
      <c r="B112" s="104" t="s">
        <v>3375</v>
      </c>
      <c r="E112" s="104" t="str" cm="1">
        <f t="array" aca="1" ref="E112" ca="1">IF((MATCH($D$3,$G$3:$G$806,0)+ROW(E112)-1)&lt;=MAX(IF(ISNUMBER(SEARCH($D$3,$G$3:$G$900)),ROW($G$3:$G$900))),INDIRECT("R"&amp;(MATCH($D$3,$G$3:$G$806,0)+ROW(E112)-1)&amp;"C1",FALSE),"")</f>
        <v/>
      </c>
      <c r="F112" s="104" t="str" cm="1">
        <f t="array" aca="1" ref="F112" ca="1">IF((MATCH($D$3,$G$3:$G$806,0)+ROW(E112)-1)&lt;=MAX(IF(ISNUMBER(SEARCH($D$3,$G$3:$G$900)),ROW($G$3:$G$900))),INDIRECT("R"&amp;(MATCH($D$3,$G$3:$G$806,0)+ROW(E112)-1)&amp;"C2",FALSE),"")</f>
        <v/>
      </c>
      <c r="G112" s="105" t="s">
        <v>623</v>
      </c>
    </row>
    <row r="113" spans="1:7" x14ac:dyDescent="0.35">
      <c r="A113" s="104" t="s">
        <v>3376</v>
      </c>
      <c r="B113" s="104" t="s">
        <v>3377</v>
      </c>
      <c r="E113" s="104" t="str" cm="1">
        <f t="array" aca="1" ref="E113" ca="1">IF((MATCH($D$3,$G$3:$G$806,0)+ROW(E113)-1)&lt;=MAX(IF(ISNUMBER(SEARCH($D$3,$G$3:$G$900)),ROW($G$3:$G$900))),INDIRECT("R"&amp;(MATCH($D$3,$G$3:$G$806,0)+ROW(E113)-1)&amp;"C1",FALSE),"")</f>
        <v/>
      </c>
      <c r="F113" s="104" t="str" cm="1">
        <f t="array" aca="1" ref="F113" ca="1">IF((MATCH($D$3,$G$3:$G$806,0)+ROW(E113)-1)&lt;=MAX(IF(ISNUMBER(SEARCH($D$3,$G$3:$G$900)),ROW($G$3:$G$900))),INDIRECT("R"&amp;(MATCH($D$3,$G$3:$G$806,0)+ROW(E113)-1)&amp;"C2",FALSE),"")</f>
        <v/>
      </c>
      <c r="G113" s="105" t="s">
        <v>623</v>
      </c>
    </row>
    <row r="114" spans="1:7" x14ac:dyDescent="0.35">
      <c r="A114" s="104" t="s">
        <v>3378</v>
      </c>
      <c r="B114" s="104" t="s">
        <v>3379</v>
      </c>
      <c r="E114" s="104" t="str" cm="1">
        <f t="array" aca="1" ref="E114" ca="1">IF((MATCH($D$3,$G$3:$G$806,0)+ROW(E114)-1)&lt;=MAX(IF(ISNUMBER(SEARCH($D$3,$G$3:$G$900)),ROW($G$3:$G$900))),INDIRECT("R"&amp;(MATCH($D$3,$G$3:$G$806,0)+ROW(E114)-1)&amp;"C1",FALSE),"")</f>
        <v/>
      </c>
      <c r="F114" s="104" t="str" cm="1">
        <f t="array" aca="1" ref="F114" ca="1">IF((MATCH($D$3,$G$3:$G$806,0)+ROW(E114)-1)&lt;=MAX(IF(ISNUMBER(SEARCH($D$3,$G$3:$G$900)),ROW($G$3:$G$900))),INDIRECT("R"&amp;(MATCH($D$3,$G$3:$G$806,0)+ROW(E114)-1)&amp;"C2",FALSE),"")</f>
        <v/>
      </c>
      <c r="G114" s="105" t="s">
        <v>623</v>
      </c>
    </row>
    <row r="115" spans="1:7" x14ac:dyDescent="0.35">
      <c r="A115" s="104" t="s">
        <v>3380</v>
      </c>
      <c r="B115" s="104" t="s">
        <v>3381</v>
      </c>
      <c r="E115" s="104" t="str" cm="1">
        <f t="array" aca="1" ref="E115" ca="1">IF((MATCH($D$3,$G$3:$G$806,0)+ROW(E115)-1)&lt;=MAX(IF(ISNUMBER(SEARCH($D$3,$G$3:$G$900)),ROW($G$3:$G$900))),INDIRECT("R"&amp;(MATCH($D$3,$G$3:$G$806,0)+ROW(E115)-1)&amp;"C1",FALSE),"")</f>
        <v/>
      </c>
      <c r="F115" s="104" t="str" cm="1">
        <f t="array" aca="1" ref="F115" ca="1">IF((MATCH($D$3,$G$3:$G$806,0)+ROW(E115)-1)&lt;=MAX(IF(ISNUMBER(SEARCH($D$3,$G$3:$G$900)),ROW($G$3:$G$900))),INDIRECT("R"&amp;(MATCH($D$3,$G$3:$G$806,0)+ROW(E115)-1)&amp;"C2",FALSE),"")</f>
        <v/>
      </c>
      <c r="G115" s="105" t="s">
        <v>623</v>
      </c>
    </row>
    <row r="116" spans="1:7" x14ac:dyDescent="0.35">
      <c r="A116" s="104" t="s">
        <v>3382</v>
      </c>
      <c r="B116" s="104" t="s">
        <v>3383</v>
      </c>
      <c r="E116" s="104" t="str" cm="1">
        <f t="array" aca="1" ref="E116" ca="1">IF((MATCH($D$3,$G$3:$G$806,0)+ROW(E116)-1)&lt;=MAX(IF(ISNUMBER(SEARCH($D$3,$G$3:$G$900)),ROW($G$3:$G$900))),INDIRECT("R"&amp;(MATCH($D$3,$G$3:$G$806,0)+ROW(E116)-1)&amp;"C1",FALSE),"")</f>
        <v/>
      </c>
      <c r="F116" s="104" t="str" cm="1">
        <f t="array" aca="1" ref="F116" ca="1">IF((MATCH($D$3,$G$3:$G$806,0)+ROW(E116)-1)&lt;=MAX(IF(ISNUMBER(SEARCH($D$3,$G$3:$G$900)),ROW($G$3:$G$900))),INDIRECT("R"&amp;(MATCH($D$3,$G$3:$G$806,0)+ROW(E116)-1)&amp;"C2",FALSE),"")</f>
        <v/>
      </c>
      <c r="G116" s="105" t="s">
        <v>623</v>
      </c>
    </row>
    <row r="117" spans="1:7" x14ac:dyDescent="0.35">
      <c r="A117" s="104" t="s">
        <v>3384</v>
      </c>
      <c r="B117" s="104" t="s">
        <v>3385</v>
      </c>
      <c r="E117" s="104" t="str" cm="1">
        <f t="array" aca="1" ref="E117" ca="1">IF((MATCH($D$3,$G$3:$G$806,0)+ROW(E117)-1)&lt;=MAX(IF(ISNUMBER(SEARCH($D$3,$G$3:$G$900)),ROW($G$3:$G$900))),INDIRECT("R"&amp;(MATCH($D$3,$G$3:$G$806,0)+ROW(E117)-1)&amp;"C1",FALSE),"")</f>
        <v/>
      </c>
      <c r="F117" s="104" t="str" cm="1">
        <f t="array" aca="1" ref="F117" ca="1">IF((MATCH($D$3,$G$3:$G$806,0)+ROW(E117)-1)&lt;=MAX(IF(ISNUMBER(SEARCH($D$3,$G$3:$G$900)),ROW($G$3:$G$900))),INDIRECT("R"&amp;(MATCH($D$3,$G$3:$G$806,0)+ROW(E117)-1)&amp;"C2",FALSE),"")</f>
        <v/>
      </c>
      <c r="G117" s="105" t="s">
        <v>623</v>
      </c>
    </row>
    <row r="118" spans="1:7" x14ac:dyDescent="0.35">
      <c r="A118" s="104" t="s">
        <v>3386</v>
      </c>
      <c r="B118" s="104" t="s">
        <v>3387</v>
      </c>
      <c r="E118" s="104" t="str" cm="1">
        <f t="array" aca="1" ref="E118" ca="1">IF((MATCH($D$3,$G$3:$G$806,0)+ROW(E118)-1)&lt;=MAX(IF(ISNUMBER(SEARCH($D$3,$G$3:$G$900)),ROW($G$3:$G$900))),INDIRECT("R"&amp;(MATCH($D$3,$G$3:$G$806,0)+ROW(E118)-1)&amp;"C1",FALSE),"")</f>
        <v/>
      </c>
      <c r="F118" s="104" t="str" cm="1">
        <f t="array" aca="1" ref="F118" ca="1">IF((MATCH($D$3,$G$3:$G$806,0)+ROW(E118)-1)&lt;=MAX(IF(ISNUMBER(SEARCH($D$3,$G$3:$G$900)),ROW($G$3:$G$900))),INDIRECT("R"&amp;(MATCH($D$3,$G$3:$G$806,0)+ROW(E118)-1)&amp;"C2",FALSE),"")</f>
        <v/>
      </c>
      <c r="G118" s="105" t="s">
        <v>623</v>
      </c>
    </row>
    <row r="119" spans="1:7" x14ac:dyDescent="0.35">
      <c r="A119" s="104" t="s">
        <v>3388</v>
      </c>
      <c r="B119" s="104" t="s">
        <v>3389</v>
      </c>
      <c r="E119" s="104" t="str" cm="1">
        <f t="array" aca="1" ref="E119" ca="1">IF((MATCH($D$3,$G$3:$G$806,0)+ROW(E119)-1)&lt;=MAX(IF(ISNUMBER(SEARCH($D$3,$G$3:$G$900)),ROW($G$3:$G$900))),INDIRECT("R"&amp;(MATCH($D$3,$G$3:$G$806,0)+ROW(E119)-1)&amp;"C1",FALSE),"")</f>
        <v/>
      </c>
      <c r="F119" s="104" t="str" cm="1">
        <f t="array" aca="1" ref="F119" ca="1">IF((MATCH($D$3,$G$3:$G$806,0)+ROW(E119)-1)&lt;=MAX(IF(ISNUMBER(SEARCH($D$3,$G$3:$G$900)),ROW($G$3:$G$900))),INDIRECT("R"&amp;(MATCH($D$3,$G$3:$G$806,0)+ROW(E119)-1)&amp;"C2",FALSE),"")</f>
        <v/>
      </c>
      <c r="G119" s="105" t="s">
        <v>623</v>
      </c>
    </row>
    <row r="120" spans="1:7" x14ac:dyDescent="0.35">
      <c r="A120" s="104" t="s">
        <v>3390</v>
      </c>
      <c r="B120" s="104" t="s">
        <v>3391</v>
      </c>
      <c r="E120" s="104" t="str" cm="1">
        <f t="array" aca="1" ref="E120" ca="1">IF((MATCH($D$3,$G$3:$G$806,0)+ROW(E120)-1)&lt;=MAX(IF(ISNUMBER(SEARCH($D$3,$G$3:$G$900)),ROW($G$3:$G$900))),INDIRECT("R"&amp;(MATCH($D$3,$G$3:$G$806,0)+ROW(E120)-1)&amp;"C1",FALSE),"")</f>
        <v/>
      </c>
      <c r="F120" s="104" t="str" cm="1">
        <f t="array" aca="1" ref="F120" ca="1">IF((MATCH($D$3,$G$3:$G$806,0)+ROW(E120)-1)&lt;=MAX(IF(ISNUMBER(SEARCH($D$3,$G$3:$G$900)),ROW($G$3:$G$900))),INDIRECT("R"&amp;(MATCH($D$3,$G$3:$G$806,0)+ROW(E120)-1)&amp;"C2",FALSE),"")</f>
        <v/>
      </c>
      <c r="G120" s="105" t="s">
        <v>623</v>
      </c>
    </row>
    <row r="121" spans="1:7" x14ac:dyDescent="0.35">
      <c r="A121" s="104" t="s">
        <v>3392</v>
      </c>
      <c r="B121" s="104" t="s">
        <v>3393</v>
      </c>
      <c r="E121" s="104" t="str" cm="1">
        <f t="array" aca="1" ref="E121" ca="1">IF((MATCH($D$3,$G$3:$G$806,0)+ROW(E121)-1)&lt;=MAX(IF(ISNUMBER(SEARCH($D$3,$G$3:$G$900)),ROW($G$3:$G$900))),INDIRECT("R"&amp;(MATCH($D$3,$G$3:$G$806,0)+ROW(E121)-1)&amp;"C1",FALSE),"")</f>
        <v/>
      </c>
      <c r="F121" s="104" t="str" cm="1">
        <f t="array" aca="1" ref="F121" ca="1">IF((MATCH($D$3,$G$3:$G$806,0)+ROW(E121)-1)&lt;=MAX(IF(ISNUMBER(SEARCH($D$3,$G$3:$G$900)),ROW($G$3:$G$900))),INDIRECT("R"&amp;(MATCH($D$3,$G$3:$G$806,0)+ROW(E121)-1)&amp;"C2",FALSE),"")</f>
        <v/>
      </c>
      <c r="G121" s="105" t="s">
        <v>623</v>
      </c>
    </row>
    <row r="122" spans="1:7" x14ac:dyDescent="0.35">
      <c r="A122" s="104" t="s">
        <v>3394</v>
      </c>
      <c r="B122" s="104" t="s">
        <v>3395</v>
      </c>
      <c r="E122" s="104" t="str" cm="1">
        <f t="array" aca="1" ref="E122" ca="1">IF((MATCH($D$3,$G$3:$G$806,0)+ROW(E122)-1)&lt;=MAX(IF(ISNUMBER(SEARCH($D$3,$G$3:$G$900)),ROW($G$3:$G$900))),INDIRECT("R"&amp;(MATCH($D$3,$G$3:$G$806,0)+ROW(E122)-1)&amp;"C1",FALSE),"")</f>
        <v/>
      </c>
      <c r="F122" s="104" t="str" cm="1">
        <f t="array" aca="1" ref="F122" ca="1">IF((MATCH($D$3,$G$3:$G$806,0)+ROW(E122)-1)&lt;=MAX(IF(ISNUMBER(SEARCH($D$3,$G$3:$G$900)),ROW($G$3:$G$900))),INDIRECT("R"&amp;(MATCH($D$3,$G$3:$G$806,0)+ROW(E122)-1)&amp;"C2",FALSE),"")</f>
        <v/>
      </c>
      <c r="G122" s="105" t="s">
        <v>623</v>
      </c>
    </row>
    <row r="123" spans="1:7" x14ac:dyDescent="0.35">
      <c r="A123" s="104" t="s">
        <v>3396</v>
      </c>
      <c r="B123" s="104" t="s">
        <v>3397</v>
      </c>
      <c r="E123" s="104" t="str" cm="1">
        <f t="array" aca="1" ref="E123" ca="1">IF((MATCH($D$3,$G$3:$G$806,0)+ROW(E123)-1)&lt;=MAX(IF(ISNUMBER(SEARCH($D$3,$G$3:$G$900)),ROW($G$3:$G$900))),INDIRECT("R"&amp;(MATCH($D$3,$G$3:$G$806,0)+ROW(E123)-1)&amp;"C1",FALSE),"")</f>
        <v/>
      </c>
      <c r="F123" s="104" t="str" cm="1">
        <f t="array" aca="1" ref="F123" ca="1">IF((MATCH($D$3,$G$3:$G$806,0)+ROW(E123)-1)&lt;=MAX(IF(ISNUMBER(SEARCH($D$3,$G$3:$G$900)),ROW($G$3:$G$900))),INDIRECT("R"&amp;(MATCH($D$3,$G$3:$G$806,0)+ROW(E123)-1)&amp;"C2",FALSE),"")</f>
        <v/>
      </c>
      <c r="G123" s="105" t="s">
        <v>623</v>
      </c>
    </row>
    <row r="124" spans="1:7" x14ac:dyDescent="0.35">
      <c r="A124" s="104" t="s">
        <v>3398</v>
      </c>
      <c r="B124" s="104" t="s">
        <v>3399</v>
      </c>
      <c r="E124" s="104" t="str" cm="1">
        <f t="array" aca="1" ref="E124" ca="1">IF((MATCH($D$3,$G$3:$G$806,0)+ROW(E124)-1)&lt;=MAX(IF(ISNUMBER(SEARCH($D$3,$G$3:$G$900)),ROW($G$3:$G$900))),INDIRECT("R"&amp;(MATCH($D$3,$G$3:$G$806,0)+ROW(E124)-1)&amp;"C1",FALSE),"")</f>
        <v/>
      </c>
      <c r="F124" s="104" t="str" cm="1">
        <f t="array" aca="1" ref="F124" ca="1">IF((MATCH($D$3,$G$3:$G$806,0)+ROW(E124)-1)&lt;=MAX(IF(ISNUMBER(SEARCH($D$3,$G$3:$G$900)),ROW($G$3:$G$900))),INDIRECT("R"&amp;(MATCH($D$3,$G$3:$G$806,0)+ROW(E124)-1)&amp;"C2",FALSE),"")</f>
        <v/>
      </c>
      <c r="G124" s="105" t="s">
        <v>623</v>
      </c>
    </row>
    <row r="125" spans="1:7" x14ac:dyDescent="0.35">
      <c r="A125" s="104" t="s">
        <v>3400</v>
      </c>
      <c r="B125" s="104" t="s">
        <v>3401</v>
      </c>
      <c r="E125" s="104" t="str" cm="1">
        <f t="array" aca="1" ref="E125" ca="1">IF((MATCH($D$3,$G$3:$G$806,0)+ROW(E125)-1)&lt;=MAX(IF(ISNUMBER(SEARCH($D$3,$G$3:$G$900)),ROW($G$3:$G$900))),INDIRECT("R"&amp;(MATCH($D$3,$G$3:$G$806,0)+ROW(E125)-1)&amp;"C1",FALSE),"")</f>
        <v/>
      </c>
      <c r="F125" s="104" t="str" cm="1">
        <f t="array" aca="1" ref="F125" ca="1">IF((MATCH($D$3,$G$3:$G$806,0)+ROW(E125)-1)&lt;=MAX(IF(ISNUMBER(SEARCH($D$3,$G$3:$G$900)),ROW($G$3:$G$900))),INDIRECT("R"&amp;(MATCH($D$3,$G$3:$G$806,0)+ROW(E125)-1)&amp;"C2",FALSE),"")</f>
        <v/>
      </c>
      <c r="G125" s="105" t="s">
        <v>623</v>
      </c>
    </row>
    <row r="126" spans="1:7" x14ac:dyDescent="0.35">
      <c r="A126" s="104" t="s">
        <v>3402</v>
      </c>
      <c r="B126" s="104" t="s">
        <v>3403</v>
      </c>
      <c r="E126" s="104" t="str" cm="1">
        <f t="array" aca="1" ref="E126" ca="1">IF((MATCH($D$3,$G$3:$G$806,0)+ROW(E126)-1)&lt;=MAX(IF(ISNUMBER(SEARCH($D$3,$G$3:$G$900)),ROW($G$3:$G$900))),INDIRECT("R"&amp;(MATCH($D$3,$G$3:$G$806,0)+ROW(E126)-1)&amp;"C1",FALSE),"")</f>
        <v/>
      </c>
      <c r="F126" s="104" t="str" cm="1">
        <f t="array" aca="1" ref="F126" ca="1">IF((MATCH($D$3,$G$3:$G$806,0)+ROW(E126)-1)&lt;=MAX(IF(ISNUMBER(SEARCH($D$3,$G$3:$G$900)),ROW($G$3:$G$900))),INDIRECT("R"&amp;(MATCH($D$3,$G$3:$G$806,0)+ROW(E126)-1)&amp;"C2",FALSE),"")</f>
        <v/>
      </c>
      <c r="G126" s="105" t="s">
        <v>623</v>
      </c>
    </row>
    <row r="127" spans="1:7" x14ac:dyDescent="0.35">
      <c r="A127" s="104" t="s">
        <v>3404</v>
      </c>
      <c r="B127" s="104" t="s">
        <v>3405</v>
      </c>
      <c r="E127" s="104" t="str" cm="1">
        <f t="array" aca="1" ref="E127" ca="1">IF((MATCH($D$3,$G$3:$G$806,0)+ROW(E127)-1)&lt;=MAX(IF(ISNUMBER(SEARCH($D$3,$G$3:$G$900)),ROW($G$3:$G$900))),INDIRECT("R"&amp;(MATCH($D$3,$G$3:$G$806,0)+ROW(E127)-1)&amp;"C1",FALSE),"")</f>
        <v/>
      </c>
      <c r="F127" s="104" t="str" cm="1">
        <f t="array" aca="1" ref="F127" ca="1">IF((MATCH($D$3,$G$3:$G$806,0)+ROW(E127)-1)&lt;=MAX(IF(ISNUMBER(SEARCH($D$3,$G$3:$G$900)),ROW($G$3:$G$900))),INDIRECT("R"&amp;(MATCH($D$3,$G$3:$G$806,0)+ROW(E127)-1)&amp;"C2",FALSE),"")</f>
        <v/>
      </c>
      <c r="G127" s="105" t="s">
        <v>623</v>
      </c>
    </row>
    <row r="128" spans="1:7" x14ac:dyDescent="0.35">
      <c r="A128" s="104" t="s">
        <v>3406</v>
      </c>
      <c r="B128" s="104" t="s">
        <v>3407</v>
      </c>
      <c r="E128" s="104" t="str" cm="1">
        <f t="array" aca="1" ref="E128" ca="1">IF((MATCH($D$3,$G$3:$G$806,0)+ROW(E128)-1)&lt;=MAX(IF(ISNUMBER(SEARCH($D$3,$G$3:$G$900)),ROW($G$3:$G$900))),INDIRECT("R"&amp;(MATCH($D$3,$G$3:$G$806,0)+ROW(E128)-1)&amp;"C1",FALSE),"")</f>
        <v/>
      </c>
      <c r="F128" s="104" t="str" cm="1">
        <f t="array" aca="1" ref="F128" ca="1">IF((MATCH($D$3,$G$3:$G$806,0)+ROW(E128)-1)&lt;=MAX(IF(ISNUMBER(SEARCH($D$3,$G$3:$G$900)),ROW($G$3:$G$900))),INDIRECT("R"&amp;(MATCH($D$3,$G$3:$G$806,0)+ROW(E128)-1)&amp;"C2",FALSE),"")</f>
        <v/>
      </c>
      <c r="G128" s="105" t="s">
        <v>623</v>
      </c>
    </row>
    <row r="129" spans="1:7" x14ac:dyDescent="0.35">
      <c r="A129" s="104" t="s">
        <v>3408</v>
      </c>
      <c r="B129" s="104" t="s">
        <v>3409</v>
      </c>
      <c r="E129" s="104" t="str" cm="1">
        <f t="array" aca="1" ref="E129" ca="1">IF((MATCH($D$3,$G$3:$G$806,0)+ROW(E129)-1)&lt;=MAX(IF(ISNUMBER(SEARCH($D$3,$G$3:$G$900)),ROW($G$3:$G$900))),INDIRECT("R"&amp;(MATCH($D$3,$G$3:$G$806,0)+ROW(E129)-1)&amp;"C1",FALSE),"")</f>
        <v/>
      </c>
      <c r="F129" s="104" t="str" cm="1">
        <f t="array" aca="1" ref="F129" ca="1">IF((MATCH($D$3,$G$3:$G$806,0)+ROW(E129)-1)&lt;=MAX(IF(ISNUMBER(SEARCH($D$3,$G$3:$G$900)),ROW($G$3:$G$900))),INDIRECT("R"&amp;(MATCH($D$3,$G$3:$G$806,0)+ROW(E129)-1)&amp;"C2",FALSE),"")</f>
        <v/>
      </c>
      <c r="G129" s="105" t="s">
        <v>623</v>
      </c>
    </row>
    <row r="130" spans="1:7" x14ac:dyDescent="0.35">
      <c r="A130" s="104" t="s">
        <v>3410</v>
      </c>
      <c r="B130" s="104" t="s">
        <v>3411</v>
      </c>
      <c r="E130" s="104" t="str" cm="1">
        <f t="array" aca="1" ref="E130" ca="1">IF((MATCH($D$3,$G$3:$G$806,0)+ROW(E130)-1)&lt;=MAX(IF(ISNUMBER(SEARCH($D$3,$G$3:$G$900)),ROW($G$3:$G$900))),INDIRECT("R"&amp;(MATCH($D$3,$G$3:$G$806,0)+ROW(E130)-1)&amp;"C1",FALSE),"")</f>
        <v/>
      </c>
      <c r="F130" s="104" t="str" cm="1">
        <f t="array" aca="1" ref="F130" ca="1">IF((MATCH($D$3,$G$3:$G$806,0)+ROW(E130)-1)&lt;=MAX(IF(ISNUMBER(SEARCH($D$3,$G$3:$G$900)),ROW($G$3:$G$900))),INDIRECT("R"&amp;(MATCH($D$3,$G$3:$G$806,0)+ROW(E130)-1)&amp;"C2",FALSE),"")</f>
        <v/>
      </c>
      <c r="G130" s="105" t="s">
        <v>623</v>
      </c>
    </row>
    <row r="131" spans="1:7" x14ac:dyDescent="0.35">
      <c r="A131" s="104" t="s">
        <v>3412</v>
      </c>
      <c r="B131" s="104" t="s">
        <v>3413</v>
      </c>
      <c r="E131" s="104" t="str" cm="1">
        <f t="array" aca="1" ref="E131" ca="1">IF((MATCH($D$3,$G$3:$G$806,0)+ROW(E131)-1)&lt;=MAX(IF(ISNUMBER(SEARCH($D$3,$G$3:$G$900)),ROW($G$3:$G$900))),INDIRECT("R"&amp;(MATCH($D$3,$G$3:$G$806,0)+ROW(E131)-1)&amp;"C1",FALSE),"")</f>
        <v/>
      </c>
      <c r="F131" s="104" t="str" cm="1">
        <f t="array" aca="1" ref="F131" ca="1">IF((MATCH($D$3,$G$3:$G$806,0)+ROW(E131)-1)&lt;=MAX(IF(ISNUMBER(SEARCH($D$3,$G$3:$G$900)),ROW($G$3:$G$900))),INDIRECT("R"&amp;(MATCH($D$3,$G$3:$G$806,0)+ROW(E131)-1)&amp;"C2",FALSE),"")</f>
        <v/>
      </c>
      <c r="G131" s="105" t="s">
        <v>623</v>
      </c>
    </row>
    <row r="132" spans="1:7" x14ac:dyDescent="0.35">
      <c r="A132" s="104" t="s">
        <v>3414</v>
      </c>
      <c r="B132" s="104" t="s">
        <v>3415</v>
      </c>
      <c r="E132" s="104" t="str" cm="1">
        <f t="array" aca="1" ref="E132" ca="1">IF((MATCH($D$3,$G$3:$G$806,0)+ROW(E132)-1)&lt;=MAX(IF(ISNUMBER(SEARCH($D$3,$G$3:$G$900)),ROW($G$3:$G$900))),INDIRECT("R"&amp;(MATCH($D$3,$G$3:$G$806,0)+ROW(E132)-1)&amp;"C1",FALSE),"")</f>
        <v/>
      </c>
      <c r="F132" s="104" t="str" cm="1">
        <f t="array" aca="1" ref="F132" ca="1">IF((MATCH($D$3,$G$3:$G$806,0)+ROW(E132)-1)&lt;=MAX(IF(ISNUMBER(SEARCH($D$3,$G$3:$G$900)),ROW($G$3:$G$900))),INDIRECT("R"&amp;(MATCH($D$3,$G$3:$G$806,0)+ROW(E132)-1)&amp;"C2",FALSE),"")</f>
        <v/>
      </c>
      <c r="G132" s="105" t="s">
        <v>623</v>
      </c>
    </row>
    <row r="133" spans="1:7" x14ac:dyDescent="0.35">
      <c r="A133" s="104" t="s">
        <v>3416</v>
      </c>
      <c r="B133" s="104" t="s">
        <v>3417</v>
      </c>
      <c r="E133" s="104" t="str" cm="1">
        <f t="array" aca="1" ref="E133" ca="1">IF((MATCH($D$3,$G$3:$G$806,0)+ROW(E133)-1)&lt;=MAX(IF(ISNUMBER(SEARCH($D$3,$G$3:$G$900)),ROW($G$3:$G$900))),INDIRECT("R"&amp;(MATCH($D$3,$G$3:$G$806,0)+ROW(E133)-1)&amp;"C1",FALSE),"")</f>
        <v/>
      </c>
      <c r="F133" s="104" t="str" cm="1">
        <f t="array" aca="1" ref="F133" ca="1">IF((MATCH($D$3,$G$3:$G$806,0)+ROW(E133)-1)&lt;=MAX(IF(ISNUMBER(SEARCH($D$3,$G$3:$G$900)),ROW($G$3:$G$900))),INDIRECT("R"&amp;(MATCH($D$3,$G$3:$G$806,0)+ROW(E133)-1)&amp;"C2",FALSE),"")</f>
        <v/>
      </c>
      <c r="G133" s="105" t="s">
        <v>623</v>
      </c>
    </row>
    <row r="134" spans="1:7" x14ac:dyDescent="0.35">
      <c r="A134" s="104" t="s">
        <v>3418</v>
      </c>
      <c r="B134" s="104" t="s">
        <v>3419</v>
      </c>
      <c r="E134" s="104" t="str" cm="1">
        <f t="array" aca="1" ref="E134" ca="1">IF((MATCH($D$3,$G$3:$G$806,0)+ROW(E134)-1)&lt;=MAX(IF(ISNUMBER(SEARCH($D$3,$G$3:$G$900)),ROW($G$3:$G$900))),INDIRECT("R"&amp;(MATCH($D$3,$G$3:$G$806,0)+ROW(E134)-1)&amp;"C1",FALSE),"")</f>
        <v/>
      </c>
      <c r="F134" s="104" t="str" cm="1">
        <f t="array" aca="1" ref="F134" ca="1">IF((MATCH($D$3,$G$3:$G$806,0)+ROW(E134)-1)&lt;=MAX(IF(ISNUMBER(SEARCH($D$3,$G$3:$G$900)),ROW($G$3:$G$900))),INDIRECT("R"&amp;(MATCH($D$3,$G$3:$G$806,0)+ROW(E134)-1)&amp;"C2",FALSE),"")</f>
        <v/>
      </c>
      <c r="G134" s="105" t="s">
        <v>623</v>
      </c>
    </row>
    <row r="135" spans="1:7" x14ac:dyDescent="0.35">
      <c r="A135" s="104" t="s">
        <v>3420</v>
      </c>
      <c r="B135" s="104" t="s">
        <v>3421</v>
      </c>
      <c r="E135" s="104" t="str" cm="1">
        <f t="array" aca="1" ref="E135" ca="1">IF((MATCH($D$3,$G$3:$G$806,0)+ROW(E135)-1)&lt;=MAX(IF(ISNUMBER(SEARCH($D$3,$G$3:$G$900)),ROW($G$3:$G$900))),INDIRECT("R"&amp;(MATCH($D$3,$G$3:$G$806,0)+ROW(E135)-1)&amp;"C1",FALSE),"")</f>
        <v/>
      </c>
      <c r="F135" s="104" t="str" cm="1">
        <f t="array" aca="1" ref="F135" ca="1">IF((MATCH($D$3,$G$3:$G$806,0)+ROW(E135)-1)&lt;=MAX(IF(ISNUMBER(SEARCH($D$3,$G$3:$G$900)),ROW($G$3:$G$900))),INDIRECT("R"&amp;(MATCH($D$3,$G$3:$G$806,0)+ROW(E135)-1)&amp;"C2",FALSE),"")</f>
        <v/>
      </c>
      <c r="G135" s="105" t="s">
        <v>623</v>
      </c>
    </row>
    <row r="136" spans="1:7" x14ac:dyDescent="0.35">
      <c r="A136" s="104" t="s">
        <v>3422</v>
      </c>
      <c r="B136" s="104" t="s">
        <v>3423</v>
      </c>
      <c r="E136" s="104" t="str" cm="1">
        <f t="array" aca="1" ref="E136" ca="1">IF((MATCH($D$3,$G$3:$G$806,0)+ROW(E136)-1)&lt;=MAX(IF(ISNUMBER(SEARCH($D$3,$G$3:$G$900)),ROW($G$3:$G$900))),INDIRECT("R"&amp;(MATCH($D$3,$G$3:$G$806,0)+ROW(E136)-1)&amp;"C1",FALSE),"")</f>
        <v/>
      </c>
      <c r="F136" s="104" t="str" cm="1">
        <f t="array" aca="1" ref="F136" ca="1">IF((MATCH($D$3,$G$3:$G$806,0)+ROW(E136)-1)&lt;=MAX(IF(ISNUMBER(SEARCH($D$3,$G$3:$G$900)),ROW($G$3:$G$900))),INDIRECT("R"&amp;(MATCH($D$3,$G$3:$G$806,0)+ROW(E136)-1)&amp;"C2",FALSE),"")</f>
        <v/>
      </c>
      <c r="G136" s="105" t="s">
        <v>623</v>
      </c>
    </row>
    <row r="137" spans="1:7" x14ac:dyDescent="0.35">
      <c r="A137" s="104" t="s">
        <v>3424</v>
      </c>
      <c r="B137" s="104" t="s">
        <v>3425</v>
      </c>
      <c r="E137" s="104" t="str" cm="1">
        <f t="array" aca="1" ref="E137" ca="1">IF((MATCH($D$3,$G$3:$G$806,0)+ROW(E137)-1)&lt;=MAX(IF(ISNUMBER(SEARCH($D$3,$G$3:$G$900)),ROW($G$3:$G$900))),INDIRECT("R"&amp;(MATCH($D$3,$G$3:$G$806,0)+ROW(E137)-1)&amp;"C1",FALSE),"")</f>
        <v/>
      </c>
      <c r="F137" s="104" t="str" cm="1">
        <f t="array" aca="1" ref="F137" ca="1">IF((MATCH($D$3,$G$3:$G$806,0)+ROW(E137)-1)&lt;=MAX(IF(ISNUMBER(SEARCH($D$3,$G$3:$G$900)),ROW($G$3:$G$900))),INDIRECT("R"&amp;(MATCH($D$3,$G$3:$G$806,0)+ROW(E137)-1)&amp;"C2",FALSE),"")</f>
        <v/>
      </c>
      <c r="G137" s="105" t="s">
        <v>623</v>
      </c>
    </row>
    <row r="138" spans="1:7" x14ac:dyDescent="0.35">
      <c r="A138" s="104" t="s">
        <v>3426</v>
      </c>
      <c r="B138" s="104" t="s">
        <v>3427</v>
      </c>
      <c r="E138" s="104" t="str" cm="1">
        <f t="array" aca="1" ref="E138" ca="1">IF((MATCH($D$3,$G$3:$G$806,0)+ROW(E138)-1)&lt;=MAX(IF(ISNUMBER(SEARCH($D$3,$G$3:$G$900)),ROW($G$3:$G$900))),INDIRECT("R"&amp;(MATCH($D$3,$G$3:$G$806,0)+ROW(E138)-1)&amp;"C1",FALSE),"")</f>
        <v/>
      </c>
      <c r="F138" s="104" t="str" cm="1">
        <f t="array" aca="1" ref="F138" ca="1">IF((MATCH($D$3,$G$3:$G$806,0)+ROW(E138)-1)&lt;=MAX(IF(ISNUMBER(SEARCH($D$3,$G$3:$G$900)),ROW($G$3:$G$900))),INDIRECT("R"&amp;(MATCH($D$3,$G$3:$G$806,0)+ROW(E138)-1)&amp;"C2",FALSE),"")</f>
        <v/>
      </c>
      <c r="G138" s="105" t="s">
        <v>623</v>
      </c>
    </row>
    <row r="139" spans="1:7" x14ac:dyDescent="0.35">
      <c r="A139" s="104" t="s">
        <v>3428</v>
      </c>
      <c r="B139" s="104" t="s">
        <v>3429</v>
      </c>
      <c r="E139" s="104" t="str" cm="1">
        <f t="array" aca="1" ref="E139" ca="1">IF((MATCH($D$3,$G$3:$G$806,0)+ROW(E139)-1)&lt;=MAX(IF(ISNUMBER(SEARCH($D$3,$G$3:$G$900)),ROW($G$3:$G$900))),INDIRECT("R"&amp;(MATCH($D$3,$G$3:$G$806,0)+ROW(E139)-1)&amp;"C1",FALSE),"")</f>
        <v/>
      </c>
      <c r="F139" s="104" t="str" cm="1">
        <f t="array" aca="1" ref="F139" ca="1">IF((MATCH($D$3,$G$3:$G$806,0)+ROW(E139)-1)&lt;=MAX(IF(ISNUMBER(SEARCH($D$3,$G$3:$G$900)),ROW($G$3:$G$900))),INDIRECT("R"&amp;(MATCH($D$3,$G$3:$G$806,0)+ROW(E139)-1)&amp;"C2",FALSE),"")</f>
        <v/>
      </c>
      <c r="G139" s="105" t="s">
        <v>623</v>
      </c>
    </row>
    <row r="140" spans="1:7" x14ac:dyDescent="0.35">
      <c r="A140" s="104" t="s">
        <v>3430</v>
      </c>
      <c r="B140" s="104" t="s">
        <v>3431</v>
      </c>
      <c r="E140" s="104" t="str" cm="1">
        <f t="array" aca="1" ref="E140" ca="1">IF((MATCH($D$3,$G$3:$G$806,0)+ROW(E140)-1)&lt;=MAX(IF(ISNUMBER(SEARCH($D$3,$G$3:$G$900)),ROW($G$3:$G$900))),INDIRECT("R"&amp;(MATCH($D$3,$G$3:$G$806,0)+ROW(E140)-1)&amp;"C1",FALSE),"")</f>
        <v/>
      </c>
      <c r="F140" s="104" t="str" cm="1">
        <f t="array" aca="1" ref="F140" ca="1">IF((MATCH($D$3,$G$3:$G$806,0)+ROW(E140)-1)&lt;=MAX(IF(ISNUMBER(SEARCH($D$3,$G$3:$G$900)),ROW($G$3:$G$900))),INDIRECT("R"&amp;(MATCH($D$3,$G$3:$G$806,0)+ROW(E140)-1)&amp;"C2",FALSE),"")</f>
        <v/>
      </c>
      <c r="G140" s="105" t="s">
        <v>623</v>
      </c>
    </row>
    <row r="141" spans="1:7" x14ac:dyDescent="0.35">
      <c r="A141" s="104" t="s">
        <v>3432</v>
      </c>
      <c r="B141" s="104" t="s">
        <v>3433</v>
      </c>
      <c r="E141" s="104" t="str" cm="1">
        <f t="array" aca="1" ref="E141" ca="1">IF((MATCH($D$3,$G$3:$G$806,0)+ROW(E141)-1)&lt;=MAX(IF(ISNUMBER(SEARCH($D$3,$G$3:$G$900)),ROW($G$3:$G$900))),INDIRECT("R"&amp;(MATCH($D$3,$G$3:$G$806,0)+ROW(E141)-1)&amp;"C1",FALSE),"")</f>
        <v/>
      </c>
      <c r="F141" s="104" t="str" cm="1">
        <f t="array" aca="1" ref="F141" ca="1">IF((MATCH($D$3,$G$3:$G$806,0)+ROW(E141)-1)&lt;=MAX(IF(ISNUMBER(SEARCH($D$3,$G$3:$G$900)),ROW($G$3:$G$900))),INDIRECT("R"&amp;(MATCH($D$3,$G$3:$G$806,0)+ROW(E141)-1)&amp;"C2",FALSE),"")</f>
        <v/>
      </c>
      <c r="G141" s="105" t="s">
        <v>623</v>
      </c>
    </row>
    <row r="142" spans="1:7" x14ac:dyDescent="0.35">
      <c r="A142" s="104" t="s">
        <v>3434</v>
      </c>
      <c r="B142" s="104" t="s">
        <v>3435</v>
      </c>
      <c r="E142" s="104" t="str" cm="1">
        <f t="array" aca="1" ref="E142" ca="1">IF((MATCH($D$3,$G$3:$G$806,0)+ROW(E142)-1)&lt;=MAX(IF(ISNUMBER(SEARCH($D$3,$G$3:$G$900)),ROW($G$3:$G$900))),INDIRECT("R"&amp;(MATCH($D$3,$G$3:$G$806,0)+ROW(E142)-1)&amp;"C1",FALSE),"")</f>
        <v/>
      </c>
      <c r="F142" s="104" t="str" cm="1">
        <f t="array" aca="1" ref="F142" ca="1">IF((MATCH($D$3,$G$3:$G$806,0)+ROW(E142)-1)&lt;=MAX(IF(ISNUMBER(SEARCH($D$3,$G$3:$G$900)),ROW($G$3:$G$900))),INDIRECT("R"&amp;(MATCH($D$3,$G$3:$G$806,0)+ROW(E142)-1)&amp;"C2",FALSE),"")</f>
        <v/>
      </c>
      <c r="G142" s="105" t="s">
        <v>623</v>
      </c>
    </row>
    <row r="143" spans="1:7" x14ac:dyDescent="0.35">
      <c r="A143" s="104" t="s">
        <v>3436</v>
      </c>
      <c r="B143" s="104" t="s">
        <v>3437</v>
      </c>
      <c r="E143" s="104" t="str" cm="1">
        <f t="array" aca="1" ref="E143" ca="1">IF((MATCH($D$3,$G$3:$G$806,0)+ROW(E143)-1)&lt;=MAX(IF(ISNUMBER(SEARCH($D$3,$G$3:$G$900)),ROW($G$3:$G$900))),INDIRECT("R"&amp;(MATCH($D$3,$G$3:$G$806,0)+ROW(E143)-1)&amp;"C1",FALSE),"")</f>
        <v/>
      </c>
      <c r="F143" s="104" t="str" cm="1">
        <f t="array" aca="1" ref="F143" ca="1">IF((MATCH($D$3,$G$3:$G$806,0)+ROW(E143)-1)&lt;=MAX(IF(ISNUMBER(SEARCH($D$3,$G$3:$G$900)),ROW($G$3:$G$900))),INDIRECT("R"&amp;(MATCH($D$3,$G$3:$G$806,0)+ROW(E143)-1)&amp;"C2",FALSE),"")</f>
        <v/>
      </c>
      <c r="G143" s="105" t="s">
        <v>623</v>
      </c>
    </row>
    <row r="144" spans="1:7" x14ac:dyDescent="0.35">
      <c r="A144" s="104" t="s">
        <v>3438</v>
      </c>
      <c r="B144" s="104" t="s">
        <v>3439</v>
      </c>
      <c r="E144" s="104" t="str" cm="1">
        <f t="array" aca="1" ref="E144" ca="1">IF((MATCH($D$3,$G$3:$G$806,0)+ROW(E144)-1)&lt;=MAX(IF(ISNUMBER(SEARCH($D$3,$G$3:$G$900)),ROW($G$3:$G$900))),INDIRECT("R"&amp;(MATCH($D$3,$G$3:$G$806,0)+ROW(E144)-1)&amp;"C1",FALSE),"")</f>
        <v/>
      </c>
      <c r="F144" s="104" t="str" cm="1">
        <f t="array" aca="1" ref="F144" ca="1">IF((MATCH($D$3,$G$3:$G$806,0)+ROW(E144)-1)&lt;=MAX(IF(ISNUMBER(SEARCH($D$3,$G$3:$G$900)),ROW($G$3:$G$900))),INDIRECT("R"&amp;(MATCH($D$3,$G$3:$G$806,0)+ROW(E144)-1)&amp;"C2",FALSE),"")</f>
        <v/>
      </c>
      <c r="G144" s="105" t="s">
        <v>623</v>
      </c>
    </row>
    <row r="145" spans="1:7" x14ac:dyDescent="0.35">
      <c r="A145" s="104" t="s">
        <v>3440</v>
      </c>
      <c r="B145" s="104" t="s">
        <v>3441</v>
      </c>
      <c r="E145" s="104" t="str" cm="1">
        <f t="array" aca="1" ref="E145" ca="1">IF((MATCH($D$3,$G$3:$G$806,0)+ROW(E145)-1)&lt;=MAX(IF(ISNUMBER(SEARCH($D$3,$G$3:$G$900)),ROW($G$3:$G$900))),INDIRECT("R"&amp;(MATCH($D$3,$G$3:$G$806,0)+ROW(E145)-1)&amp;"C1",FALSE),"")</f>
        <v/>
      </c>
      <c r="F145" s="104" t="str" cm="1">
        <f t="array" aca="1" ref="F145" ca="1">IF((MATCH($D$3,$G$3:$G$806,0)+ROW(E145)-1)&lt;=MAX(IF(ISNUMBER(SEARCH($D$3,$G$3:$G$900)),ROW($G$3:$G$900))),INDIRECT("R"&amp;(MATCH($D$3,$G$3:$G$806,0)+ROW(E145)-1)&amp;"C2",FALSE),"")</f>
        <v/>
      </c>
      <c r="G145" s="105" t="s">
        <v>623</v>
      </c>
    </row>
    <row r="146" spans="1:7" x14ac:dyDescent="0.35">
      <c r="A146" s="104" t="s">
        <v>3442</v>
      </c>
      <c r="B146" s="104" t="s">
        <v>3443</v>
      </c>
      <c r="E146" s="104" t="str" cm="1">
        <f t="array" aca="1" ref="E146" ca="1">IF((MATCH($D$3,$G$3:$G$806,0)+ROW(E146)-1)&lt;=MAX(IF(ISNUMBER(SEARCH($D$3,$G$3:$G$900)),ROW($G$3:$G$900))),INDIRECT("R"&amp;(MATCH($D$3,$G$3:$G$806,0)+ROW(E146)-1)&amp;"C1",FALSE),"")</f>
        <v/>
      </c>
      <c r="F146" s="104" t="str" cm="1">
        <f t="array" aca="1" ref="F146" ca="1">IF((MATCH($D$3,$G$3:$G$806,0)+ROW(E146)-1)&lt;=MAX(IF(ISNUMBER(SEARCH($D$3,$G$3:$G$900)),ROW($G$3:$G$900))),INDIRECT("R"&amp;(MATCH($D$3,$G$3:$G$806,0)+ROW(E146)-1)&amp;"C2",FALSE),"")</f>
        <v/>
      </c>
      <c r="G146" s="105" t="s">
        <v>623</v>
      </c>
    </row>
    <row r="147" spans="1:7" x14ac:dyDescent="0.35">
      <c r="A147" s="104" t="s">
        <v>3444</v>
      </c>
      <c r="B147" s="104" t="s">
        <v>3445</v>
      </c>
      <c r="E147" s="104" t="str" cm="1">
        <f t="array" aca="1" ref="E147" ca="1">IF((MATCH($D$3,$G$3:$G$806,0)+ROW(E147)-1)&lt;=MAX(IF(ISNUMBER(SEARCH($D$3,$G$3:$G$900)),ROW($G$3:$G$900))),INDIRECT("R"&amp;(MATCH($D$3,$G$3:$G$806,0)+ROW(E147)-1)&amp;"C1",FALSE),"")</f>
        <v/>
      </c>
      <c r="F147" s="104" t="str" cm="1">
        <f t="array" aca="1" ref="F147" ca="1">IF((MATCH($D$3,$G$3:$G$806,0)+ROW(E147)-1)&lt;=MAX(IF(ISNUMBER(SEARCH($D$3,$G$3:$G$900)),ROW($G$3:$G$900))),INDIRECT("R"&amp;(MATCH($D$3,$G$3:$G$806,0)+ROW(E147)-1)&amp;"C2",FALSE),"")</f>
        <v/>
      </c>
      <c r="G147" s="105" t="s">
        <v>623</v>
      </c>
    </row>
    <row r="148" spans="1:7" x14ac:dyDescent="0.35">
      <c r="A148" s="104" t="s">
        <v>3446</v>
      </c>
      <c r="B148" s="104" t="s">
        <v>3447</v>
      </c>
      <c r="E148" s="104" t="str" cm="1">
        <f t="array" aca="1" ref="E148" ca="1">IF((MATCH($D$3,$G$3:$G$806,0)+ROW(E148)-1)&lt;=MAX(IF(ISNUMBER(SEARCH($D$3,$G$3:$G$900)),ROW($G$3:$G$900))),INDIRECT("R"&amp;(MATCH($D$3,$G$3:$G$806,0)+ROW(E148)-1)&amp;"C1",FALSE),"")</f>
        <v/>
      </c>
      <c r="F148" s="104" t="str" cm="1">
        <f t="array" aca="1" ref="F148" ca="1">IF((MATCH($D$3,$G$3:$G$806,0)+ROW(E148)-1)&lt;=MAX(IF(ISNUMBER(SEARCH($D$3,$G$3:$G$900)),ROW($G$3:$G$900))),INDIRECT("R"&amp;(MATCH($D$3,$G$3:$G$806,0)+ROW(E148)-1)&amp;"C2",FALSE),"")</f>
        <v/>
      </c>
      <c r="G148" s="105" t="s">
        <v>623</v>
      </c>
    </row>
    <row r="149" spans="1:7" x14ac:dyDescent="0.35">
      <c r="A149" s="104" t="s">
        <v>3448</v>
      </c>
      <c r="B149" s="104" t="s">
        <v>3449</v>
      </c>
      <c r="E149" s="104" t="str" cm="1">
        <f t="array" aca="1" ref="E149" ca="1">IF((MATCH($D$3,$G$3:$G$806,0)+ROW(E149)-1)&lt;=MAX(IF(ISNUMBER(SEARCH($D$3,$G$3:$G$900)),ROW($G$3:$G$900))),INDIRECT("R"&amp;(MATCH($D$3,$G$3:$G$806,0)+ROW(E149)-1)&amp;"C1",FALSE),"")</f>
        <v/>
      </c>
      <c r="F149" s="104" t="str" cm="1">
        <f t="array" aca="1" ref="F149" ca="1">IF((MATCH($D$3,$G$3:$G$806,0)+ROW(E149)-1)&lt;=MAX(IF(ISNUMBER(SEARCH($D$3,$G$3:$G$900)),ROW($G$3:$G$900))),INDIRECT("R"&amp;(MATCH($D$3,$G$3:$G$806,0)+ROW(E149)-1)&amp;"C2",FALSE),"")</f>
        <v/>
      </c>
      <c r="G149" s="105" t="s">
        <v>623</v>
      </c>
    </row>
    <row r="150" spans="1:7" x14ac:dyDescent="0.35">
      <c r="A150" s="104" t="s">
        <v>3450</v>
      </c>
      <c r="B150" s="104" t="s">
        <v>3451</v>
      </c>
      <c r="E150" s="104" t="str" cm="1">
        <f t="array" aca="1" ref="E150" ca="1">IF((MATCH($D$3,$G$3:$G$806,0)+ROW(E150)-1)&lt;=MAX(IF(ISNUMBER(SEARCH($D$3,$G$3:$G$900)),ROW($G$3:$G$900))),INDIRECT("R"&amp;(MATCH($D$3,$G$3:$G$806,0)+ROW(E150)-1)&amp;"C1",FALSE),"")</f>
        <v/>
      </c>
      <c r="F150" s="104" t="str" cm="1">
        <f t="array" aca="1" ref="F150" ca="1">IF((MATCH($D$3,$G$3:$G$806,0)+ROW(E150)-1)&lt;=MAX(IF(ISNUMBER(SEARCH($D$3,$G$3:$G$900)),ROW($G$3:$G$900))),INDIRECT("R"&amp;(MATCH($D$3,$G$3:$G$806,0)+ROW(E150)-1)&amp;"C2",FALSE),"")</f>
        <v/>
      </c>
      <c r="G150" s="105" t="s">
        <v>623</v>
      </c>
    </row>
    <row r="151" spans="1:7" x14ac:dyDescent="0.35">
      <c r="A151" s="104" t="s">
        <v>3452</v>
      </c>
      <c r="B151" s="104" t="s">
        <v>3453</v>
      </c>
      <c r="E151" s="104" t="str" cm="1">
        <f t="array" aca="1" ref="E151" ca="1">IF((MATCH($D$3,$G$3:$G$806,0)+ROW(E151)-1)&lt;=MAX(IF(ISNUMBER(SEARCH($D$3,$G$3:$G$900)),ROW($G$3:$G$900))),INDIRECT("R"&amp;(MATCH($D$3,$G$3:$G$806,0)+ROW(E151)-1)&amp;"C1",FALSE),"")</f>
        <v/>
      </c>
      <c r="F151" s="104" t="str" cm="1">
        <f t="array" aca="1" ref="F151" ca="1">IF((MATCH($D$3,$G$3:$G$806,0)+ROW(E151)-1)&lt;=MAX(IF(ISNUMBER(SEARCH($D$3,$G$3:$G$900)),ROW($G$3:$G$900))),INDIRECT("R"&amp;(MATCH($D$3,$G$3:$G$806,0)+ROW(E151)-1)&amp;"C2",FALSE),"")</f>
        <v/>
      </c>
      <c r="G151" s="105" t="s">
        <v>623</v>
      </c>
    </row>
    <row r="152" spans="1:7" x14ac:dyDescent="0.35">
      <c r="A152" s="104" t="s">
        <v>3454</v>
      </c>
      <c r="B152" s="104" t="s">
        <v>3455</v>
      </c>
      <c r="E152" s="104" t="str" cm="1">
        <f t="array" aca="1" ref="E152" ca="1">IF((MATCH($D$3,$G$3:$G$806,0)+ROW(E152)-1)&lt;=MAX(IF(ISNUMBER(SEARCH($D$3,$G$3:$G$900)),ROW($G$3:$G$900))),INDIRECT("R"&amp;(MATCH($D$3,$G$3:$G$806,0)+ROW(E152)-1)&amp;"C1",FALSE),"")</f>
        <v/>
      </c>
      <c r="F152" s="104" t="str" cm="1">
        <f t="array" aca="1" ref="F152" ca="1">IF((MATCH($D$3,$G$3:$G$806,0)+ROW(E152)-1)&lt;=MAX(IF(ISNUMBER(SEARCH($D$3,$G$3:$G$900)),ROW($G$3:$G$900))),INDIRECT("R"&amp;(MATCH($D$3,$G$3:$G$806,0)+ROW(E152)-1)&amp;"C2",FALSE),"")</f>
        <v/>
      </c>
      <c r="G152" s="105" t="s">
        <v>623</v>
      </c>
    </row>
    <row r="153" spans="1:7" x14ac:dyDescent="0.35">
      <c r="A153" s="104" t="s">
        <v>3456</v>
      </c>
      <c r="B153" s="104" t="s">
        <v>3457</v>
      </c>
      <c r="E153" s="104" t="str" cm="1">
        <f t="array" aca="1" ref="E153" ca="1">IF((MATCH($D$3,$G$3:$G$806,0)+ROW(E153)-1)&lt;=MAX(IF(ISNUMBER(SEARCH($D$3,$G$3:$G$900)),ROW($G$3:$G$900))),INDIRECT("R"&amp;(MATCH($D$3,$G$3:$G$806,0)+ROW(E153)-1)&amp;"C1",FALSE),"")</f>
        <v/>
      </c>
      <c r="F153" s="104" t="str" cm="1">
        <f t="array" aca="1" ref="F153" ca="1">IF((MATCH($D$3,$G$3:$G$806,0)+ROW(E153)-1)&lt;=MAX(IF(ISNUMBER(SEARCH($D$3,$G$3:$G$900)),ROW($G$3:$G$900))),INDIRECT("R"&amp;(MATCH($D$3,$G$3:$G$806,0)+ROW(E153)-1)&amp;"C2",FALSE),"")</f>
        <v/>
      </c>
      <c r="G153" s="105" t="s">
        <v>623</v>
      </c>
    </row>
    <row r="154" spans="1:7" x14ac:dyDescent="0.35">
      <c r="A154" s="104" t="s">
        <v>3458</v>
      </c>
      <c r="B154" s="104" t="s">
        <v>3459</v>
      </c>
      <c r="E154" s="104" t="str" cm="1">
        <f t="array" aca="1" ref="E154" ca="1">IF((MATCH($D$3,$G$3:$G$806,0)+ROW(E154)-1)&lt;=MAX(IF(ISNUMBER(SEARCH($D$3,$G$3:$G$900)),ROW($G$3:$G$900))),INDIRECT("R"&amp;(MATCH($D$3,$G$3:$G$806,0)+ROW(E154)-1)&amp;"C1",FALSE),"")</f>
        <v/>
      </c>
      <c r="F154" s="104" t="str" cm="1">
        <f t="array" aca="1" ref="F154" ca="1">IF((MATCH($D$3,$G$3:$G$806,0)+ROW(E154)-1)&lt;=MAX(IF(ISNUMBER(SEARCH($D$3,$G$3:$G$900)),ROW($G$3:$G$900))),INDIRECT("R"&amp;(MATCH($D$3,$G$3:$G$806,0)+ROW(E154)-1)&amp;"C2",FALSE),"")</f>
        <v/>
      </c>
      <c r="G154" s="105" t="s">
        <v>623</v>
      </c>
    </row>
    <row r="155" spans="1:7" x14ac:dyDescent="0.35">
      <c r="A155" s="104" t="s">
        <v>3460</v>
      </c>
      <c r="B155" s="104" t="s">
        <v>3461</v>
      </c>
      <c r="E155" s="104" t="str" cm="1">
        <f t="array" aca="1" ref="E155" ca="1">IF((MATCH($D$3,$G$3:$G$806,0)+ROW(E155)-1)&lt;=MAX(IF(ISNUMBER(SEARCH($D$3,$G$3:$G$900)),ROW($G$3:$G$900))),INDIRECT("R"&amp;(MATCH($D$3,$G$3:$G$806,0)+ROW(E155)-1)&amp;"C1",FALSE),"")</f>
        <v/>
      </c>
      <c r="F155" s="104" t="str" cm="1">
        <f t="array" aca="1" ref="F155" ca="1">IF((MATCH($D$3,$G$3:$G$806,0)+ROW(E155)-1)&lt;=MAX(IF(ISNUMBER(SEARCH($D$3,$G$3:$G$900)),ROW($G$3:$G$900))),INDIRECT("R"&amp;(MATCH($D$3,$G$3:$G$806,0)+ROW(E155)-1)&amp;"C2",FALSE),"")</f>
        <v/>
      </c>
      <c r="G155" s="105" t="s">
        <v>623</v>
      </c>
    </row>
    <row r="156" spans="1:7" x14ac:dyDescent="0.35">
      <c r="A156" s="104" t="s">
        <v>3462</v>
      </c>
      <c r="B156" s="104" t="s">
        <v>3463</v>
      </c>
      <c r="E156" s="104" t="str" cm="1">
        <f t="array" aca="1" ref="E156" ca="1">IF((MATCH($D$3,$G$3:$G$806,0)+ROW(E156)-1)&lt;=MAX(IF(ISNUMBER(SEARCH($D$3,$G$3:$G$900)),ROW($G$3:$G$900))),INDIRECT("R"&amp;(MATCH($D$3,$G$3:$G$806,0)+ROW(E156)-1)&amp;"C1",FALSE),"")</f>
        <v/>
      </c>
      <c r="F156" s="104" t="str" cm="1">
        <f t="array" aca="1" ref="F156" ca="1">IF((MATCH($D$3,$G$3:$G$806,0)+ROW(E156)-1)&lt;=MAX(IF(ISNUMBER(SEARCH($D$3,$G$3:$G$900)),ROW($G$3:$G$900))),INDIRECT("R"&amp;(MATCH($D$3,$G$3:$G$806,0)+ROW(E156)-1)&amp;"C2",FALSE),"")</f>
        <v/>
      </c>
      <c r="G156" s="105" t="s">
        <v>623</v>
      </c>
    </row>
    <row r="157" spans="1:7" x14ac:dyDescent="0.35">
      <c r="A157" s="104" t="s">
        <v>3464</v>
      </c>
      <c r="B157" s="104" t="s">
        <v>3465</v>
      </c>
      <c r="E157" s="104" t="str" cm="1">
        <f t="array" aca="1" ref="E157" ca="1">IF((MATCH($D$3,$G$3:$G$806,0)+ROW(E157)-1)&lt;=MAX(IF(ISNUMBER(SEARCH($D$3,$G$3:$G$900)),ROW($G$3:$G$900))),INDIRECT("R"&amp;(MATCH($D$3,$G$3:$G$806,0)+ROW(E157)-1)&amp;"C1",FALSE),"")</f>
        <v/>
      </c>
      <c r="F157" s="104" t="str" cm="1">
        <f t="array" aca="1" ref="F157" ca="1">IF((MATCH($D$3,$G$3:$G$806,0)+ROW(E157)-1)&lt;=MAX(IF(ISNUMBER(SEARCH($D$3,$G$3:$G$900)),ROW($G$3:$G$900))),INDIRECT("R"&amp;(MATCH($D$3,$G$3:$G$806,0)+ROW(E157)-1)&amp;"C2",FALSE),"")</f>
        <v/>
      </c>
      <c r="G157" s="105" t="s">
        <v>623</v>
      </c>
    </row>
    <row r="158" spans="1:7" x14ac:dyDescent="0.35">
      <c r="A158" s="104" t="s">
        <v>3466</v>
      </c>
      <c r="B158" s="104" t="s">
        <v>3467</v>
      </c>
      <c r="E158" s="104" t="str" cm="1">
        <f t="array" aca="1" ref="E158" ca="1">IF((MATCH($D$3,$G$3:$G$806,0)+ROW(E158)-1)&lt;=MAX(IF(ISNUMBER(SEARCH($D$3,$G$3:$G$900)),ROW($G$3:$G$900))),INDIRECT("R"&amp;(MATCH($D$3,$G$3:$G$806,0)+ROW(E158)-1)&amp;"C1",FALSE),"")</f>
        <v/>
      </c>
      <c r="F158" s="104" t="str" cm="1">
        <f t="array" aca="1" ref="F158" ca="1">IF((MATCH($D$3,$G$3:$G$806,0)+ROW(E158)-1)&lt;=MAX(IF(ISNUMBER(SEARCH($D$3,$G$3:$G$900)),ROW($G$3:$G$900))),INDIRECT("R"&amp;(MATCH($D$3,$G$3:$G$806,0)+ROW(E158)-1)&amp;"C2",FALSE),"")</f>
        <v/>
      </c>
      <c r="G158" s="105" t="s">
        <v>623</v>
      </c>
    </row>
    <row r="159" spans="1:7" x14ac:dyDescent="0.35">
      <c r="A159" s="104" t="s">
        <v>3468</v>
      </c>
      <c r="B159" s="104" t="s">
        <v>3469</v>
      </c>
      <c r="E159" s="104" t="str" cm="1">
        <f t="array" aca="1" ref="E159" ca="1">IF((MATCH($D$3,$G$3:$G$806,0)+ROW(E159)-1)&lt;=MAX(IF(ISNUMBER(SEARCH($D$3,$G$3:$G$900)),ROW($G$3:$G$900))),INDIRECT("R"&amp;(MATCH($D$3,$G$3:$G$806,0)+ROW(E159)-1)&amp;"C1",FALSE),"")</f>
        <v/>
      </c>
      <c r="F159" s="104" t="str" cm="1">
        <f t="array" aca="1" ref="F159" ca="1">IF((MATCH($D$3,$G$3:$G$806,0)+ROW(E159)-1)&lt;=MAX(IF(ISNUMBER(SEARCH($D$3,$G$3:$G$900)),ROW($G$3:$G$900))),INDIRECT("R"&amp;(MATCH($D$3,$G$3:$G$806,0)+ROW(E159)-1)&amp;"C2",FALSE),"")</f>
        <v/>
      </c>
      <c r="G159" s="105" t="s">
        <v>623</v>
      </c>
    </row>
    <row r="160" spans="1:7" x14ac:dyDescent="0.35">
      <c r="A160" s="104" t="s">
        <v>3470</v>
      </c>
      <c r="B160" s="104" t="s">
        <v>3471</v>
      </c>
      <c r="E160" s="104" t="str" cm="1">
        <f t="array" aca="1" ref="E160" ca="1">IF((MATCH($D$3,$G$3:$G$806,0)+ROW(E160)-1)&lt;=MAX(IF(ISNUMBER(SEARCH($D$3,$G$3:$G$900)),ROW($G$3:$G$900))),INDIRECT("R"&amp;(MATCH($D$3,$G$3:$G$806,0)+ROW(E160)-1)&amp;"C1",FALSE),"")</f>
        <v/>
      </c>
      <c r="F160" s="104" t="str" cm="1">
        <f t="array" aca="1" ref="F160" ca="1">IF((MATCH($D$3,$G$3:$G$806,0)+ROW(E160)-1)&lt;=MAX(IF(ISNUMBER(SEARCH($D$3,$G$3:$G$900)),ROW($G$3:$G$900))),INDIRECT("R"&amp;(MATCH($D$3,$G$3:$G$806,0)+ROW(E160)-1)&amp;"C2",FALSE),"")</f>
        <v/>
      </c>
      <c r="G160" s="105" t="s">
        <v>623</v>
      </c>
    </row>
    <row r="161" spans="1:7" x14ac:dyDescent="0.35">
      <c r="A161" s="104" t="s">
        <v>3472</v>
      </c>
      <c r="B161" s="104" t="s">
        <v>3473</v>
      </c>
      <c r="E161" s="104" t="str" cm="1">
        <f t="array" aca="1" ref="E161" ca="1">IF((MATCH($D$3,$G$3:$G$806,0)+ROW(E161)-1)&lt;=MAX(IF(ISNUMBER(SEARCH($D$3,$G$3:$G$900)),ROW($G$3:$G$900))),INDIRECT("R"&amp;(MATCH($D$3,$G$3:$G$806,0)+ROW(E161)-1)&amp;"C1",FALSE),"")</f>
        <v/>
      </c>
      <c r="F161" s="104" t="str" cm="1">
        <f t="array" aca="1" ref="F161" ca="1">IF((MATCH($D$3,$G$3:$G$806,0)+ROW(E161)-1)&lt;=MAX(IF(ISNUMBER(SEARCH($D$3,$G$3:$G$900)),ROW($G$3:$G$900))),INDIRECT("R"&amp;(MATCH($D$3,$G$3:$G$806,0)+ROW(E161)-1)&amp;"C2",FALSE),"")</f>
        <v/>
      </c>
      <c r="G161" s="105" t="s">
        <v>623</v>
      </c>
    </row>
    <row r="162" spans="1:7" x14ac:dyDescent="0.35">
      <c r="A162" s="104" t="s">
        <v>3474</v>
      </c>
      <c r="B162" s="104" t="s">
        <v>3475</v>
      </c>
      <c r="E162" s="104" t="str" cm="1">
        <f t="array" aca="1" ref="E162" ca="1">IF((MATCH($D$3,$G$3:$G$806,0)+ROW(E162)-1)&lt;=MAX(IF(ISNUMBER(SEARCH($D$3,$G$3:$G$900)),ROW($G$3:$G$900))),INDIRECT("R"&amp;(MATCH($D$3,$G$3:$G$806,0)+ROW(E162)-1)&amp;"C1",FALSE),"")</f>
        <v/>
      </c>
      <c r="F162" s="104" t="str" cm="1">
        <f t="array" aca="1" ref="F162" ca="1">IF((MATCH($D$3,$G$3:$G$806,0)+ROW(E162)-1)&lt;=MAX(IF(ISNUMBER(SEARCH($D$3,$G$3:$G$900)),ROW($G$3:$G$900))),INDIRECT("R"&amp;(MATCH($D$3,$G$3:$G$806,0)+ROW(E162)-1)&amp;"C2",FALSE),"")</f>
        <v/>
      </c>
      <c r="G162" s="105" t="s">
        <v>623</v>
      </c>
    </row>
    <row r="163" spans="1:7" x14ac:dyDescent="0.35">
      <c r="A163" s="104" t="s">
        <v>3476</v>
      </c>
      <c r="B163" s="104" t="s">
        <v>3477</v>
      </c>
      <c r="E163" s="104" t="str" cm="1">
        <f t="array" aca="1" ref="E163" ca="1">IF((MATCH($D$3,$G$3:$G$806,0)+ROW(E163)-1)&lt;=MAX(IF(ISNUMBER(SEARCH($D$3,$G$3:$G$900)),ROW($G$3:$G$900))),INDIRECT("R"&amp;(MATCH($D$3,$G$3:$G$806,0)+ROW(E163)-1)&amp;"C1",FALSE),"")</f>
        <v/>
      </c>
      <c r="F163" s="104" t="str" cm="1">
        <f t="array" aca="1" ref="F163" ca="1">IF((MATCH($D$3,$G$3:$G$806,0)+ROW(E163)-1)&lt;=MAX(IF(ISNUMBER(SEARCH($D$3,$G$3:$G$900)),ROW($G$3:$G$900))),INDIRECT("R"&amp;(MATCH($D$3,$G$3:$G$806,0)+ROW(E163)-1)&amp;"C2",FALSE),"")</f>
        <v/>
      </c>
      <c r="G163" s="105" t="s">
        <v>623</v>
      </c>
    </row>
    <row r="164" spans="1:7" x14ac:dyDescent="0.35">
      <c r="A164" s="104" t="s">
        <v>3478</v>
      </c>
      <c r="B164" s="104" t="s">
        <v>3479</v>
      </c>
      <c r="E164" s="104" t="str" cm="1">
        <f t="array" aca="1" ref="E164" ca="1">IF((MATCH($D$3,$G$3:$G$806,0)+ROW(E164)-1)&lt;=MAX(IF(ISNUMBER(SEARCH($D$3,$G$3:$G$900)),ROW($G$3:$G$900))),INDIRECT("R"&amp;(MATCH($D$3,$G$3:$G$806,0)+ROW(E164)-1)&amp;"C1",FALSE),"")</f>
        <v/>
      </c>
      <c r="F164" s="104" t="str" cm="1">
        <f t="array" aca="1" ref="F164" ca="1">IF((MATCH($D$3,$G$3:$G$806,0)+ROW(E164)-1)&lt;=MAX(IF(ISNUMBER(SEARCH($D$3,$G$3:$G$900)),ROW($G$3:$G$900))),INDIRECT("R"&amp;(MATCH($D$3,$G$3:$G$806,0)+ROW(E164)-1)&amp;"C2",FALSE),"")</f>
        <v/>
      </c>
      <c r="G164" s="105" t="s">
        <v>623</v>
      </c>
    </row>
    <row r="165" spans="1:7" x14ac:dyDescent="0.35">
      <c r="A165" s="104" t="s">
        <v>3480</v>
      </c>
      <c r="B165" s="104" t="s">
        <v>3481</v>
      </c>
      <c r="E165" s="104" t="str" cm="1">
        <f t="array" aca="1" ref="E165" ca="1">IF((MATCH($D$3,$G$3:$G$806,0)+ROW(E165)-1)&lt;=MAX(IF(ISNUMBER(SEARCH($D$3,$G$3:$G$900)),ROW($G$3:$G$900))),INDIRECT("R"&amp;(MATCH($D$3,$G$3:$G$806,0)+ROW(E165)-1)&amp;"C1",FALSE),"")</f>
        <v/>
      </c>
      <c r="F165" s="104" t="str" cm="1">
        <f t="array" aca="1" ref="F165" ca="1">IF((MATCH($D$3,$G$3:$G$806,0)+ROW(E165)-1)&lt;=MAX(IF(ISNUMBER(SEARCH($D$3,$G$3:$G$900)),ROW($G$3:$G$900))),INDIRECT("R"&amp;(MATCH($D$3,$G$3:$G$806,0)+ROW(E165)-1)&amp;"C2",FALSE),"")</f>
        <v/>
      </c>
      <c r="G165" s="105" t="s">
        <v>623</v>
      </c>
    </row>
    <row r="166" spans="1:7" x14ac:dyDescent="0.35">
      <c r="A166" s="104" t="s">
        <v>3482</v>
      </c>
      <c r="B166" s="104" t="s">
        <v>3483</v>
      </c>
      <c r="E166" s="104" t="str" cm="1">
        <f t="array" aca="1" ref="E166" ca="1">IF((MATCH($D$3,$G$3:$G$806,0)+ROW(E166)-1)&lt;=MAX(IF(ISNUMBER(SEARCH($D$3,$G$3:$G$900)),ROW($G$3:$G$900))),INDIRECT("R"&amp;(MATCH($D$3,$G$3:$G$806,0)+ROW(E166)-1)&amp;"C1",FALSE),"")</f>
        <v/>
      </c>
      <c r="F166" s="104" t="str" cm="1">
        <f t="array" aca="1" ref="F166" ca="1">IF((MATCH($D$3,$G$3:$G$806,0)+ROW(E166)-1)&lt;=MAX(IF(ISNUMBER(SEARCH($D$3,$G$3:$G$900)),ROW($G$3:$G$900))),INDIRECT("R"&amp;(MATCH($D$3,$G$3:$G$806,0)+ROW(E166)-1)&amp;"C2",FALSE),"")</f>
        <v/>
      </c>
      <c r="G166" s="105" t="s">
        <v>623</v>
      </c>
    </row>
    <row r="167" spans="1:7" x14ac:dyDescent="0.35">
      <c r="A167" s="104" t="s">
        <v>3484</v>
      </c>
      <c r="B167" s="104" t="s">
        <v>3485</v>
      </c>
      <c r="E167" s="104" t="str" cm="1">
        <f t="array" aca="1" ref="E167" ca="1">IF((MATCH($D$3,$G$3:$G$806,0)+ROW(E167)-1)&lt;=MAX(IF(ISNUMBER(SEARCH($D$3,$G$3:$G$900)),ROW($G$3:$G$900))),INDIRECT("R"&amp;(MATCH($D$3,$G$3:$G$806,0)+ROW(E167)-1)&amp;"C1",FALSE),"")</f>
        <v/>
      </c>
      <c r="F167" s="104" t="str" cm="1">
        <f t="array" aca="1" ref="F167" ca="1">IF((MATCH($D$3,$G$3:$G$806,0)+ROW(E167)-1)&lt;=MAX(IF(ISNUMBER(SEARCH($D$3,$G$3:$G$900)),ROW($G$3:$G$900))),INDIRECT("R"&amp;(MATCH($D$3,$G$3:$G$806,0)+ROW(E167)-1)&amp;"C2",FALSE),"")</f>
        <v/>
      </c>
      <c r="G167" s="105" t="s">
        <v>623</v>
      </c>
    </row>
    <row r="168" spans="1:7" x14ac:dyDescent="0.35">
      <c r="A168" s="104" t="s">
        <v>3486</v>
      </c>
      <c r="B168" s="104" t="s">
        <v>3487</v>
      </c>
      <c r="E168" s="104" t="str" cm="1">
        <f t="array" aca="1" ref="E168" ca="1">IF((MATCH($D$3,$G$3:$G$806,0)+ROW(E168)-1)&lt;=MAX(IF(ISNUMBER(SEARCH($D$3,$G$3:$G$900)),ROW($G$3:$G$900))),INDIRECT("R"&amp;(MATCH($D$3,$G$3:$G$806,0)+ROW(E168)-1)&amp;"C1",FALSE),"")</f>
        <v/>
      </c>
      <c r="F168" s="104" t="str" cm="1">
        <f t="array" aca="1" ref="F168" ca="1">IF((MATCH($D$3,$G$3:$G$806,0)+ROW(E168)-1)&lt;=MAX(IF(ISNUMBER(SEARCH($D$3,$G$3:$G$900)),ROW($G$3:$G$900))),INDIRECT("R"&amp;(MATCH($D$3,$G$3:$G$806,0)+ROW(E168)-1)&amp;"C2",FALSE),"")</f>
        <v/>
      </c>
      <c r="G168" s="105" t="s">
        <v>623</v>
      </c>
    </row>
    <row r="169" spans="1:7" x14ac:dyDescent="0.35">
      <c r="A169" s="104" t="s">
        <v>3488</v>
      </c>
      <c r="B169" s="104" t="s">
        <v>3489</v>
      </c>
      <c r="E169" s="104" t="str" cm="1">
        <f t="array" aca="1" ref="E169" ca="1">IF((MATCH($D$3,$G$3:$G$806,0)+ROW(E169)-1)&lt;=MAX(IF(ISNUMBER(SEARCH($D$3,$G$3:$G$900)),ROW($G$3:$G$900))),INDIRECT("R"&amp;(MATCH($D$3,$G$3:$G$806,0)+ROW(E169)-1)&amp;"C1",FALSE),"")</f>
        <v/>
      </c>
      <c r="F169" s="104" t="str" cm="1">
        <f t="array" aca="1" ref="F169" ca="1">IF((MATCH($D$3,$G$3:$G$806,0)+ROW(E169)-1)&lt;=MAX(IF(ISNUMBER(SEARCH($D$3,$G$3:$G$900)),ROW($G$3:$G$900))),INDIRECT("R"&amp;(MATCH($D$3,$G$3:$G$806,0)+ROW(E169)-1)&amp;"C2",FALSE),"")</f>
        <v/>
      </c>
      <c r="G169" s="105" t="s">
        <v>623</v>
      </c>
    </row>
    <row r="170" spans="1:7" x14ac:dyDescent="0.35">
      <c r="A170" s="104" t="s">
        <v>3490</v>
      </c>
      <c r="B170" s="104" t="s">
        <v>3491</v>
      </c>
      <c r="E170" s="104" t="str" cm="1">
        <f t="array" aca="1" ref="E170" ca="1">IF((MATCH($D$3,$G$3:$G$806,0)+ROW(E170)-1)&lt;=MAX(IF(ISNUMBER(SEARCH($D$3,$G$3:$G$900)),ROW($G$3:$G$900))),INDIRECT("R"&amp;(MATCH($D$3,$G$3:$G$806,0)+ROW(E170)-1)&amp;"C1",FALSE),"")</f>
        <v/>
      </c>
      <c r="F170" s="104" t="str" cm="1">
        <f t="array" aca="1" ref="F170" ca="1">IF((MATCH($D$3,$G$3:$G$806,0)+ROW(E170)-1)&lt;=MAX(IF(ISNUMBER(SEARCH($D$3,$G$3:$G$900)),ROW($G$3:$G$900))),INDIRECT("R"&amp;(MATCH($D$3,$G$3:$G$806,0)+ROW(E170)-1)&amp;"C2",FALSE),"")</f>
        <v/>
      </c>
      <c r="G170" s="105" t="s">
        <v>623</v>
      </c>
    </row>
    <row r="171" spans="1:7" x14ac:dyDescent="0.35">
      <c r="A171" s="104" t="s">
        <v>3492</v>
      </c>
      <c r="B171" s="104" t="s">
        <v>3493</v>
      </c>
      <c r="E171" s="104" t="str" cm="1">
        <f t="array" aca="1" ref="E171" ca="1">IF((MATCH($D$3,$G$3:$G$806,0)+ROW(E171)-1)&lt;=MAX(IF(ISNUMBER(SEARCH($D$3,$G$3:$G$900)),ROW($G$3:$G$900))),INDIRECT("R"&amp;(MATCH($D$3,$G$3:$G$806,0)+ROW(E171)-1)&amp;"C1",FALSE),"")</f>
        <v/>
      </c>
      <c r="F171" s="104" t="str" cm="1">
        <f t="array" aca="1" ref="F171" ca="1">IF((MATCH($D$3,$G$3:$G$806,0)+ROW(E171)-1)&lt;=MAX(IF(ISNUMBER(SEARCH($D$3,$G$3:$G$900)),ROW($G$3:$G$900))),INDIRECT("R"&amp;(MATCH($D$3,$G$3:$G$806,0)+ROW(E171)-1)&amp;"C2",FALSE),"")</f>
        <v/>
      </c>
      <c r="G171" s="105" t="s">
        <v>623</v>
      </c>
    </row>
    <row r="172" spans="1:7" x14ac:dyDescent="0.35">
      <c r="A172" s="104" t="s">
        <v>3494</v>
      </c>
      <c r="B172" s="104" t="s">
        <v>3495</v>
      </c>
      <c r="E172" s="104" t="str" cm="1">
        <f t="array" aca="1" ref="E172" ca="1">IF((MATCH($D$3,$G$3:$G$806,0)+ROW(E172)-1)&lt;=MAX(IF(ISNUMBER(SEARCH($D$3,$G$3:$G$900)),ROW($G$3:$G$900))),INDIRECT("R"&amp;(MATCH($D$3,$G$3:$G$806,0)+ROW(E172)-1)&amp;"C1",FALSE),"")</f>
        <v/>
      </c>
      <c r="F172" s="104" t="str" cm="1">
        <f t="array" aca="1" ref="F172" ca="1">IF((MATCH($D$3,$G$3:$G$806,0)+ROW(E172)-1)&lt;=MAX(IF(ISNUMBER(SEARCH($D$3,$G$3:$G$900)),ROW($G$3:$G$900))),INDIRECT("R"&amp;(MATCH($D$3,$G$3:$G$806,0)+ROW(E172)-1)&amp;"C2",FALSE),"")</f>
        <v/>
      </c>
      <c r="G172" s="105" t="s">
        <v>623</v>
      </c>
    </row>
    <row r="173" spans="1:7" x14ac:dyDescent="0.35">
      <c r="A173" s="104" t="s">
        <v>3496</v>
      </c>
      <c r="B173" s="104" t="s">
        <v>3497</v>
      </c>
      <c r="E173" s="104" t="str" cm="1">
        <f t="array" aca="1" ref="E173" ca="1">IF((MATCH($D$3,$G$3:$G$806,0)+ROW(E173)-1)&lt;=MAX(IF(ISNUMBER(SEARCH($D$3,$G$3:$G$900)),ROW($G$3:$G$900))),INDIRECT("R"&amp;(MATCH($D$3,$G$3:$G$806,0)+ROW(E173)-1)&amp;"C1",FALSE),"")</f>
        <v/>
      </c>
      <c r="F173" s="104" t="str" cm="1">
        <f t="array" aca="1" ref="F173" ca="1">IF((MATCH($D$3,$G$3:$G$806,0)+ROW(E173)-1)&lt;=MAX(IF(ISNUMBER(SEARCH($D$3,$G$3:$G$900)),ROW($G$3:$G$900))),INDIRECT("R"&amp;(MATCH($D$3,$G$3:$G$806,0)+ROW(E173)-1)&amp;"C2",FALSE),"")</f>
        <v/>
      </c>
      <c r="G173" s="105" t="s">
        <v>623</v>
      </c>
    </row>
    <row r="174" spans="1:7" x14ac:dyDescent="0.35">
      <c r="A174" s="104" t="s">
        <v>3498</v>
      </c>
      <c r="B174" s="104" t="s">
        <v>3499</v>
      </c>
      <c r="E174" s="104" t="str" cm="1">
        <f t="array" aca="1" ref="E174" ca="1">IF((MATCH($D$3,$G$3:$G$806,0)+ROW(E174)-1)&lt;=MAX(IF(ISNUMBER(SEARCH($D$3,$G$3:$G$900)),ROW($G$3:$G$900))),INDIRECT("R"&amp;(MATCH($D$3,$G$3:$G$806,0)+ROW(E174)-1)&amp;"C1",FALSE),"")</f>
        <v/>
      </c>
      <c r="F174" s="104" t="str" cm="1">
        <f t="array" aca="1" ref="F174" ca="1">IF((MATCH($D$3,$G$3:$G$806,0)+ROW(E174)-1)&lt;=MAX(IF(ISNUMBER(SEARCH($D$3,$G$3:$G$900)),ROW($G$3:$G$900))),INDIRECT("R"&amp;(MATCH($D$3,$G$3:$G$806,0)+ROW(E174)-1)&amp;"C2",FALSE),"")</f>
        <v/>
      </c>
      <c r="G174" s="105" t="s">
        <v>623</v>
      </c>
    </row>
    <row r="175" spans="1:7" x14ac:dyDescent="0.35">
      <c r="A175" s="104" t="s">
        <v>3500</v>
      </c>
      <c r="B175" s="104" t="s">
        <v>3501</v>
      </c>
      <c r="E175" s="104" t="str" cm="1">
        <f t="array" aca="1" ref="E175" ca="1">IF((MATCH($D$3,$G$3:$G$806,0)+ROW(E175)-1)&lt;=MAX(IF(ISNUMBER(SEARCH($D$3,$G$3:$G$900)),ROW($G$3:$G$900))),INDIRECT("R"&amp;(MATCH($D$3,$G$3:$G$806,0)+ROW(E175)-1)&amp;"C1",FALSE),"")</f>
        <v/>
      </c>
      <c r="F175" s="104" t="str" cm="1">
        <f t="array" aca="1" ref="F175" ca="1">IF((MATCH($D$3,$G$3:$G$806,0)+ROW(E175)-1)&lt;=MAX(IF(ISNUMBER(SEARCH($D$3,$G$3:$G$900)),ROW($G$3:$G$900))),INDIRECT("R"&amp;(MATCH($D$3,$G$3:$G$806,0)+ROW(E175)-1)&amp;"C2",FALSE),"")</f>
        <v/>
      </c>
      <c r="G175" s="105" t="s">
        <v>623</v>
      </c>
    </row>
    <row r="176" spans="1:7" x14ac:dyDescent="0.35">
      <c r="A176" s="104" t="s">
        <v>3502</v>
      </c>
      <c r="B176" s="104" t="s">
        <v>3503</v>
      </c>
      <c r="E176" s="104" t="str" cm="1">
        <f t="array" aca="1" ref="E176" ca="1">IF((MATCH($D$3,$G$3:$G$806,0)+ROW(E176)-1)&lt;=MAX(IF(ISNUMBER(SEARCH($D$3,$G$3:$G$900)),ROW($G$3:$G$900))),INDIRECT("R"&amp;(MATCH($D$3,$G$3:$G$806,0)+ROW(E176)-1)&amp;"C1",FALSE),"")</f>
        <v/>
      </c>
      <c r="F176" s="104" t="str" cm="1">
        <f t="array" aca="1" ref="F176" ca="1">IF((MATCH($D$3,$G$3:$G$806,0)+ROW(E176)-1)&lt;=MAX(IF(ISNUMBER(SEARCH($D$3,$G$3:$G$900)),ROW($G$3:$G$900))),INDIRECT("R"&amp;(MATCH($D$3,$G$3:$G$806,0)+ROW(E176)-1)&amp;"C2",FALSE),"")</f>
        <v/>
      </c>
      <c r="G176" s="105" t="s">
        <v>623</v>
      </c>
    </row>
    <row r="177" spans="1:7" x14ac:dyDescent="0.35">
      <c r="A177" s="104" t="s">
        <v>3504</v>
      </c>
      <c r="B177" s="104" t="s">
        <v>3505</v>
      </c>
      <c r="E177" s="104" t="str" cm="1">
        <f t="array" aca="1" ref="E177" ca="1">IF((MATCH($D$3,$G$3:$G$806,0)+ROW(E177)-1)&lt;=MAX(IF(ISNUMBER(SEARCH($D$3,$G$3:$G$900)),ROW($G$3:$G$900))),INDIRECT("R"&amp;(MATCH($D$3,$G$3:$G$806,0)+ROW(E177)-1)&amp;"C1",FALSE),"")</f>
        <v/>
      </c>
      <c r="F177" s="104" t="str" cm="1">
        <f t="array" aca="1" ref="F177" ca="1">IF((MATCH($D$3,$G$3:$G$806,0)+ROW(E177)-1)&lt;=MAX(IF(ISNUMBER(SEARCH($D$3,$G$3:$G$900)),ROW($G$3:$G$900))),INDIRECT("R"&amp;(MATCH($D$3,$G$3:$G$806,0)+ROW(E177)-1)&amp;"C2",FALSE),"")</f>
        <v/>
      </c>
      <c r="G177" s="105" t="s">
        <v>623</v>
      </c>
    </row>
    <row r="178" spans="1:7" x14ac:dyDescent="0.35">
      <c r="A178" s="104" t="s">
        <v>3506</v>
      </c>
      <c r="B178" s="104" t="s">
        <v>3507</v>
      </c>
      <c r="E178" s="104" t="str" cm="1">
        <f t="array" aca="1" ref="E178" ca="1">IF((MATCH($D$3,$G$3:$G$806,0)+ROW(E178)-1)&lt;=MAX(IF(ISNUMBER(SEARCH($D$3,$G$3:$G$900)),ROW($G$3:$G$900))),INDIRECT("R"&amp;(MATCH($D$3,$G$3:$G$806,0)+ROW(E178)-1)&amp;"C1",FALSE),"")</f>
        <v/>
      </c>
      <c r="F178" s="104" t="str" cm="1">
        <f t="array" aca="1" ref="F178" ca="1">IF((MATCH($D$3,$G$3:$G$806,0)+ROW(E178)-1)&lt;=MAX(IF(ISNUMBER(SEARCH($D$3,$G$3:$G$900)),ROW($G$3:$G$900))),INDIRECT("R"&amp;(MATCH($D$3,$G$3:$G$806,0)+ROW(E178)-1)&amp;"C2",FALSE),"")</f>
        <v/>
      </c>
      <c r="G178" s="105" t="s">
        <v>623</v>
      </c>
    </row>
    <row r="179" spans="1:7" x14ac:dyDescent="0.35">
      <c r="A179" s="104" t="s">
        <v>3508</v>
      </c>
      <c r="B179" s="104" t="s">
        <v>3509</v>
      </c>
      <c r="E179" s="104" t="str" cm="1">
        <f t="array" aca="1" ref="E179" ca="1">IF((MATCH($D$3,$G$3:$G$806,0)+ROW(E179)-1)&lt;=MAX(IF(ISNUMBER(SEARCH($D$3,$G$3:$G$900)),ROW($G$3:$G$900))),INDIRECT("R"&amp;(MATCH($D$3,$G$3:$G$806,0)+ROW(E179)-1)&amp;"C1",FALSE),"")</f>
        <v/>
      </c>
      <c r="F179" s="104" t="str" cm="1">
        <f t="array" aca="1" ref="F179" ca="1">IF((MATCH($D$3,$G$3:$G$806,0)+ROW(E179)-1)&lt;=MAX(IF(ISNUMBER(SEARCH($D$3,$G$3:$G$900)),ROW($G$3:$G$900))),INDIRECT("R"&amp;(MATCH($D$3,$G$3:$G$806,0)+ROW(E179)-1)&amp;"C2",FALSE),"")</f>
        <v/>
      </c>
      <c r="G179" s="105" t="s">
        <v>623</v>
      </c>
    </row>
    <row r="180" spans="1:7" x14ac:dyDescent="0.35">
      <c r="A180" s="104" t="s">
        <v>3510</v>
      </c>
      <c r="B180" s="104" t="s">
        <v>3511</v>
      </c>
      <c r="E180" s="104" t="str" cm="1">
        <f t="array" aca="1" ref="E180" ca="1">IF((MATCH($D$3,$G$3:$G$806,0)+ROW(E180)-1)&lt;=MAX(IF(ISNUMBER(SEARCH($D$3,$G$3:$G$900)),ROW($G$3:$G$900))),INDIRECT("R"&amp;(MATCH($D$3,$G$3:$G$806,0)+ROW(E180)-1)&amp;"C1",FALSE),"")</f>
        <v/>
      </c>
      <c r="F180" s="104" t="str" cm="1">
        <f t="array" aca="1" ref="F180" ca="1">IF((MATCH($D$3,$G$3:$G$806,0)+ROW(E180)-1)&lt;=MAX(IF(ISNUMBER(SEARCH($D$3,$G$3:$G$900)),ROW($G$3:$G$900))),INDIRECT("R"&amp;(MATCH($D$3,$G$3:$G$806,0)+ROW(E180)-1)&amp;"C2",FALSE),"")</f>
        <v/>
      </c>
      <c r="G180" s="105" t="s">
        <v>623</v>
      </c>
    </row>
    <row r="181" spans="1:7" x14ac:dyDescent="0.35">
      <c r="A181" s="104" t="s">
        <v>3512</v>
      </c>
      <c r="B181" s="104" t="s">
        <v>3513</v>
      </c>
      <c r="E181" s="104" t="str" cm="1">
        <f t="array" aca="1" ref="E181" ca="1">IF((MATCH($D$3,$G$3:$G$806,0)+ROW(E181)-1)&lt;=MAX(IF(ISNUMBER(SEARCH($D$3,$G$3:$G$900)),ROW($G$3:$G$900))),INDIRECT("R"&amp;(MATCH($D$3,$G$3:$G$806,0)+ROW(E181)-1)&amp;"C1",FALSE),"")</f>
        <v/>
      </c>
      <c r="F181" s="104" t="str" cm="1">
        <f t="array" aca="1" ref="F181" ca="1">IF((MATCH($D$3,$G$3:$G$806,0)+ROW(E181)-1)&lt;=MAX(IF(ISNUMBER(SEARCH($D$3,$G$3:$G$900)),ROW($G$3:$G$900))),INDIRECT("R"&amp;(MATCH($D$3,$G$3:$G$806,0)+ROW(E181)-1)&amp;"C2",FALSE),"")</f>
        <v/>
      </c>
      <c r="G181" s="105" t="s">
        <v>623</v>
      </c>
    </row>
    <row r="182" spans="1:7" x14ac:dyDescent="0.35">
      <c r="A182" s="104" t="s">
        <v>3514</v>
      </c>
      <c r="B182" s="104" t="s">
        <v>3515</v>
      </c>
      <c r="E182" s="104" t="str" cm="1">
        <f t="array" aca="1" ref="E182" ca="1">IF((MATCH($D$3,$G$3:$G$806,0)+ROW(E182)-1)&lt;=MAX(IF(ISNUMBER(SEARCH($D$3,$G$3:$G$900)),ROW($G$3:$G$900))),INDIRECT("R"&amp;(MATCH($D$3,$G$3:$G$806,0)+ROW(E182)-1)&amp;"C1",FALSE),"")</f>
        <v/>
      </c>
      <c r="F182" s="104" t="str" cm="1">
        <f t="array" aca="1" ref="F182" ca="1">IF((MATCH($D$3,$G$3:$G$806,0)+ROW(E182)-1)&lt;=MAX(IF(ISNUMBER(SEARCH($D$3,$G$3:$G$900)),ROW($G$3:$G$900))),INDIRECT("R"&amp;(MATCH($D$3,$G$3:$G$806,0)+ROW(E182)-1)&amp;"C2",FALSE),"")</f>
        <v/>
      </c>
      <c r="G182" s="105" t="s">
        <v>623</v>
      </c>
    </row>
    <row r="183" spans="1:7" x14ac:dyDescent="0.35">
      <c r="A183" s="104" t="s">
        <v>3516</v>
      </c>
      <c r="B183" s="104" t="s">
        <v>3517</v>
      </c>
      <c r="E183" s="104" t="str" cm="1">
        <f t="array" aca="1" ref="E183" ca="1">IF((MATCH($D$3,$G$3:$G$806,0)+ROW(E183)-1)&lt;=MAX(IF(ISNUMBER(SEARCH($D$3,$G$3:$G$900)),ROW($G$3:$G$900))),INDIRECT("R"&amp;(MATCH($D$3,$G$3:$G$806,0)+ROW(E183)-1)&amp;"C1",FALSE),"")</f>
        <v/>
      </c>
      <c r="F183" s="104" t="str" cm="1">
        <f t="array" aca="1" ref="F183" ca="1">IF((MATCH($D$3,$G$3:$G$806,0)+ROW(E183)-1)&lt;=MAX(IF(ISNUMBER(SEARCH($D$3,$G$3:$G$900)),ROW($G$3:$G$900))),INDIRECT("R"&amp;(MATCH($D$3,$G$3:$G$806,0)+ROW(E183)-1)&amp;"C2",FALSE),"")</f>
        <v/>
      </c>
      <c r="G183" s="105" t="s">
        <v>623</v>
      </c>
    </row>
    <row r="184" spans="1:7" x14ac:dyDescent="0.35">
      <c r="A184" s="104" t="s">
        <v>3518</v>
      </c>
      <c r="B184" s="104" t="s">
        <v>3519</v>
      </c>
      <c r="E184" s="104" t="str" cm="1">
        <f t="array" aca="1" ref="E184" ca="1">IF((MATCH($D$3,$G$3:$G$806,0)+ROW(E184)-1)&lt;=MAX(IF(ISNUMBER(SEARCH($D$3,$G$3:$G$900)),ROW($G$3:$G$900))),INDIRECT("R"&amp;(MATCH($D$3,$G$3:$G$806,0)+ROW(E184)-1)&amp;"C1",FALSE),"")</f>
        <v/>
      </c>
      <c r="F184" s="104" t="str" cm="1">
        <f t="array" aca="1" ref="F184" ca="1">IF((MATCH($D$3,$G$3:$G$806,0)+ROW(E184)-1)&lt;=MAX(IF(ISNUMBER(SEARCH($D$3,$G$3:$G$900)),ROW($G$3:$G$900))),INDIRECT("R"&amp;(MATCH($D$3,$G$3:$G$806,0)+ROW(E184)-1)&amp;"C2",FALSE),"")</f>
        <v/>
      </c>
      <c r="G184" s="105" t="s">
        <v>623</v>
      </c>
    </row>
    <row r="185" spans="1:7" x14ac:dyDescent="0.35">
      <c r="A185" s="104" t="s">
        <v>3520</v>
      </c>
      <c r="B185" s="104" t="s">
        <v>3521</v>
      </c>
      <c r="E185" s="104" t="str" cm="1">
        <f t="array" aca="1" ref="E185" ca="1">IF((MATCH($D$3,$G$3:$G$806,0)+ROW(E185)-1)&lt;=MAX(IF(ISNUMBER(SEARCH($D$3,$G$3:$G$900)),ROW($G$3:$G$900))),INDIRECT("R"&amp;(MATCH($D$3,$G$3:$G$806,0)+ROW(E185)-1)&amp;"C1",FALSE),"")</f>
        <v/>
      </c>
      <c r="F185" s="104" t="str" cm="1">
        <f t="array" aca="1" ref="F185" ca="1">IF((MATCH($D$3,$G$3:$G$806,0)+ROW(E185)-1)&lt;=MAX(IF(ISNUMBER(SEARCH($D$3,$G$3:$G$900)),ROW($G$3:$G$900))),INDIRECT("R"&amp;(MATCH($D$3,$G$3:$G$806,0)+ROW(E185)-1)&amp;"C2",FALSE),"")</f>
        <v/>
      </c>
      <c r="G185" s="105" t="s">
        <v>623</v>
      </c>
    </row>
    <row r="186" spans="1:7" x14ac:dyDescent="0.35">
      <c r="A186" s="104" t="s">
        <v>3522</v>
      </c>
      <c r="B186" s="104" t="s">
        <v>3523</v>
      </c>
      <c r="E186" s="104" t="str" cm="1">
        <f t="array" aca="1" ref="E186" ca="1">IF((MATCH($D$3,$G$3:$G$806,0)+ROW(E186)-1)&lt;=MAX(IF(ISNUMBER(SEARCH($D$3,$G$3:$G$900)),ROW($G$3:$G$900))),INDIRECT("R"&amp;(MATCH($D$3,$G$3:$G$806,0)+ROW(E186)-1)&amp;"C1",FALSE),"")</f>
        <v/>
      </c>
      <c r="F186" s="104" t="str" cm="1">
        <f t="array" aca="1" ref="F186" ca="1">IF((MATCH($D$3,$G$3:$G$806,0)+ROW(E186)-1)&lt;=MAX(IF(ISNUMBER(SEARCH($D$3,$G$3:$G$900)),ROW($G$3:$G$900))),INDIRECT("R"&amp;(MATCH($D$3,$G$3:$G$806,0)+ROW(E186)-1)&amp;"C2",FALSE),"")</f>
        <v/>
      </c>
      <c r="G186" s="105" t="s">
        <v>623</v>
      </c>
    </row>
    <row r="187" spans="1:7" x14ac:dyDescent="0.35">
      <c r="A187" s="104" t="s">
        <v>3524</v>
      </c>
      <c r="B187" s="104" t="s">
        <v>3525</v>
      </c>
      <c r="E187" s="104" t="str" cm="1">
        <f t="array" aca="1" ref="E187" ca="1">IF((MATCH($D$3,$G$3:$G$806,0)+ROW(E187)-1)&lt;=MAX(IF(ISNUMBER(SEARCH($D$3,$G$3:$G$900)),ROW($G$3:$G$900))),INDIRECT("R"&amp;(MATCH($D$3,$G$3:$G$806,0)+ROW(E187)-1)&amp;"C1",FALSE),"")</f>
        <v/>
      </c>
      <c r="F187" s="104" t="str" cm="1">
        <f t="array" aca="1" ref="F187" ca="1">IF((MATCH($D$3,$G$3:$G$806,0)+ROW(E187)-1)&lt;=MAX(IF(ISNUMBER(SEARCH($D$3,$G$3:$G$900)),ROW($G$3:$G$900))),INDIRECT("R"&amp;(MATCH($D$3,$G$3:$G$806,0)+ROW(E187)-1)&amp;"C2",FALSE),"")</f>
        <v/>
      </c>
      <c r="G187" s="105" t="s">
        <v>623</v>
      </c>
    </row>
    <row r="188" spans="1:7" x14ac:dyDescent="0.35">
      <c r="A188" s="104" t="s">
        <v>3526</v>
      </c>
      <c r="B188" s="104" t="s">
        <v>3527</v>
      </c>
      <c r="E188" s="104" t="str" cm="1">
        <f t="array" aca="1" ref="E188" ca="1">IF((MATCH($D$3,$G$3:$G$806,0)+ROW(E188)-1)&lt;=MAX(IF(ISNUMBER(SEARCH($D$3,$G$3:$G$900)),ROW($G$3:$G$900))),INDIRECT("R"&amp;(MATCH($D$3,$G$3:$G$806,0)+ROW(E188)-1)&amp;"C1",FALSE),"")</f>
        <v/>
      </c>
      <c r="F188" s="104" t="str" cm="1">
        <f t="array" aca="1" ref="F188" ca="1">IF((MATCH($D$3,$G$3:$G$806,0)+ROW(E188)-1)&lt;=MAX(IF(ISNUMBER(SEARCH($D$3,$G$3:$G$900)),ROW($G$3:$G$900))),INDIRECT("R"&amp;(MATCH($D$3,$G$3:$G$806,0)+ROW(E188)-1)&amp;"C2",FALSE),"")</f>
        <v/>
      </c>
      <c r="G188" s="105" t="s">
        <v>623</v>
      </c>
    </row>
    <row r="189" spans="1:7" x14ac:dyDescent="0.35">
      <c r="A189" s="104" t="s">
        <v>3528</v>
      </c>
      <c r="B189" s="104" t="s">
        <v>3529</v>
      </c>
      <c r="E189" s="104" t="str" cm="1">
        <f t="array" aca="1" ref="E189" ca="1">IF((MATCH($D$3,$G$3:$G$806,0)+ROW(E189)-1)&lt;=MAX(IF(ISNUMBER(SEARCH($D$3,$G$3:$G$900)),ROW($G$3:$G$900))),INDIRECT("R"&amp;(MATCH($D$3,$G$3:$G$806,0)+ROW(E189)-1)&amp;"C1",FALSE),"")</f>
        <v/>
      </c>
      <c r="F189" s="104" t="str" cm="1">
        <f t="array" aca="1" ref="F189" ca="1">IF((MATCH($D$3,$G$3:$G$806,0)+ROW(E189)-1)&lt;=MAX(IF(ISNUMBER(SEARCH($D$3,$G$3:$G$900)),ROW($G$3:$G$900))),INDIRECT("R"&amp;(MATCH($D$3,$G$3:$G$806,0)+ROW(E189)-1)&amp;"C2",FALSE),"")</f>
        <v/>
      </c>
      <c r="G189" s="105" t="s">
        <v>623</v>
      </c>
    </row>
    <row r="190" spans="1:7" x14ac:dyDescent="0.35">
      <c r="A190" s="104" t="s">
        <v>3530</v>
      </c>
      <c r="B190" s="104" t="s">
        <v>3531</v>
      </c>
      <c r="E190" s="104" t="str" cm="1">
        <f t="array" aca="1" ref="E190" ca="1">IF((MATCH($D$3,$G$3:$G$806,0)+ROW(E190)-1)&lt;=MAX(IF(ISNUMBER(SEARCH($D$3,$G$3:$G$900)),ROW($G$3:$G$900))),INDIRECT("R"&amp;(MATCH($D$3,$G$3:$G$806,0)+ROW(E190)-1)&amp;"C1",FALSE),"")</f>
        <v/>
      </c>
      <c r="F190" s="104" t="str" cm="1">
        <f t="array" aca="1" ref="F190" ca="1">IF((MATCH($D$3,$G$3:$G$806,0)+ROW(E190)-1)&lt;=MAX(IF(ISNUMBER(SEARCH($D$3,$G$3:$G$900)),ROW($G$3:$G$900))),INDIRECT("R"&amp;(MATCH($D$3,$G$3:$G$806,0)+ROW(E190)-1)&amp;"C2",FALSE),"")</f>
        <v/>
      </c>
      <c r="G190" s="105" t="s">
        <v>623</v>
      </c>
    </row>
    <row r="191" spans="1:7" x14ac:dyDescent="0.35">
      <c r="A191" s="104" t="s">
        <v>3532</v>
      </c>
      <c r="B191" s="104" t="s">
        <v>3533</v>
      </c>
      <c r="E191" s="104" t="str" cm="1">
        <f t="array" aca="1" ref="E191" ca="1">IF((MATCH($D$3,$G$3:$G$806,0)+ROW(E191)-1)&lt;=MAX(IF(ISNUMBER(SEARCH($D$3,$G$3:$G$900)),ROW($G$3:$G$900))),INDIRECT("R"&amp;(MATCH($D$3,$G$3:$G$806,0)+ROW(E191)-1)&amp;"C1",FALSE),"")</f>
        <v/>
      </c>
      <c r="F191" s="104" t="str" cm="1">
        <f t="array" aca="1" ref="F191" ca="1">IF((MATCH($D$3,$G$3:$G$806,0)+ROW(E191)-1)&lt;=MAX(IF(ISNUMBER(SEARCH($D$3,$G$3:$G$900)),ROW($G$3:$G$900))),INDIRECT("R"&amp;(MATCH($D$3,$G$3:$G$806,0)+ROW(E191)-1)&amp;"C2",FALSE),"")</f>
        <v/>
      </c>
      <c r="G191" s="105" t="s">
        <v>623</v>
      </c>
    </row>
    <row r="192" spans="1:7" x14ac:dyDescent="0.35">
      <c r="A192" s="104" t="s">
        <v>3534</v>
      </c>
      <c r="B192" s="104" t="s">
        <v>3535</v>
      </c>
      <c r="E192" s="104" t="str" cm="1">
        <f t="array" aca="1" ref="E192" ca="1">IF((MATCH($D$3,$G$3:$G$806,0)+ROW(E192)-1)&lt;=MAX(IF(ISNUMBER(SEARCH($D$3,$G$3:$G$900)),ROW($G$3:$G$900))),INDIRECT("R"&amp;(MATCH($D$3,$G$3:$G$806,0)+ROW(E192)-1)&amp;"C1",FALSE),"")</f>
        <v/>
      </c>
      <c r="F192" s="104" t="str" cm="1">
        <f t="array" aca="1" ref="F192" ca="1">IF((MATCH($D$3,$G$3:$G$806,0)+ROW(E192)-1)&lt;=MAX(IF(ISNUMBER(SEARCH($D$3,$G$3:$G$900)),ROW($G$3:$G$900))),INDIRECT("R"&amp;(MATCH($D$3,$G$3:$G$806,0)+ROW(E192)-1)&amp;"C2",FALSE),"")</f>
        <v/>
      </c>
      <c r="G192" s="105" t="s">
        <v>623</v>
      </c>
    </row>
    <row r="193" spans="1:7" x14ac:dyDescent="0.35">
      <c r="A193" s="104" t="s">
        <v>3536</v>
      </c>
      <c r="B193" s="104" t="s">
        <v>3537</v>
      </c>
      <c r="E193" s="104" t="str" cm="1">
        <f t="array" aca="1" ref="E193" ca="1">IF((MATCH($D$3,$G$3:$G$806,0)+ROW(E193)-1)&lt;=MAX(IF(ISNUMBER(SEARCH($D$3,$G$3:$G$900)),ROW($G$3:$G$900))),INDIRECT("R"&amp;(MATCH($D$3,$G$3:$G$806,0)+ROW(E193)-1)&amp;"C1",FALSE),"")</f>
        <v/>
      </c>
      <c r="F193" s="104" t="str" cm="1">
        <f t="array" aca="1" ref="F193" ca="1">IF((MATCH($D$3,$G$3:$G$806,0)+ROW(E193)-1)&lt;=MAX(IF(ISNUMBER(SEARCH($D$3,$G$3:$G$900)),ROW($G$3:$G$900))),INDIRECT("R"&amp;(MATCH($D$3,$G$3:$G$806,0)+ROW(E193)-1)&amp;"C2",FALSE),"")</f>
        <v/>
      </c>
      <c r="G193" s="105" t="s">
        <v>623</v>
      </c>
    </row>
    <row r="194" spans="1:7" x14ac:dyDescent="0.35">
      <c r="A194" s="104" t="s">
        <v>3538</v>
      </c>
      <c r="B194" s="104" t="s">
        <v>3539</v>
      </c>
      <c r="E194" s="104" t="str" cm="1">
        <f t="array" aca="1" ref="E194" ca="1">IF((MATCH($D$3,$G$3:$G$806,0)+ROW(E194)-1)&lt;=MAX(IF(ISNUMBER(SEARCH($D$3,$G$3:$G$900)),ROW($G$3:$G$900))),INDIRECT("R"&amp;(MATCH($D$3,$G$3:$G$806,0)+ROW(E194)-1)&amp;"C1",FALSE),"")</f>
        <v/>
      </c>
      <c r="F194" s="104" t="str" cm="1">
        <f t="array" aca="1" ref="F194" ca="1">IF((MATCH($D$3,$G$3:$G$806,0)+ROW(E194)-1)&lt;=MAX(IF(ISNUMBER(SEARCH($D$3,$G$3:$G$900)),ROW($G$3:$G$900))),INDIRECT("R"&amp;(MATCH($D$3,$G$3:$G$806,0)+ROW(E194)-1)&amp;"C2",FALSE),"")</f>
        <v/>
      </c>
      <c r="G194" s="105" t="s">
        <v>623</v>
      </c>
    </row>
    <row r="195" spans="1:7" x14ac:dyDescent="0.35">
      <c r="A195" s="104" t="s">
        <v>3540</v>
      </c>
      <c r="B195" s="104" t="s">
        <v>3541</v>
      </c>
      <c r="E195" s="104" t="str" cm="1">
        <f t="array" aca="1" ref="E195" ca="1">IF((MATCH($D$3,$G$3:$G$806,0)+ROW(E195)-1)&lt;=MAX(IF(ISNUMBER(SEARCH($D$3,$G$3:$G$900)),ROW($G$3:$G$900))),INDIRECT("R"&amp;(MATCH($D$3,$G$3:$G$806,0)+ROW(E195)-1)&amp;"C1",FALSE),"")</f>
        <v/>
      </c>
      <c r="F195" s="104" t="str" cm="1">
        <f t="array" aca="1" ref="F195" ca="1">IF((MATCH($D$3,$G$3:$G$806,0)+ROW(E195)-1)&lt;=MAX(IF(ISNUMBER(SEARCH($D$3,$G$3:$G$900)),ROW($G$3:$G$900))),INDIRECT("R"&amp;(MATCH($D$3,$G$3:$G$806,0)+ROW(E195)-1)&amp;"C2",FALSE),"")</f>
        <v/>
      </c>
      <c r="G195" s="105" t="s">
        <v>623</v>
      </c>
    </row>
    <row r="196" spans="1:7" x14ac:dyDescent="0.35">
      <c r="A196" s="104" t="s">
        <v>3542</v>
      </c>
      <c r="B196" s="104" t="s">
        <v>3543</v>
      </c>
      <c r="E196" s="104" t="str" cm="1">
        <f t="array" aca="1" ref="E196" ca="1">IF((MATCH($D$3,$G$3:$G$806,0)+ROW(E196)-1)&lt;=MAX(IF(ISNUMBER(SEARCH($D$3,$G$3:$G$900)),ROW($G$3:$G$900))),INDIRECT("R"&amp;(MATCH($D$3,$G$3:$G$806,0)+ROW(E196)-1)&amp;"C1",FALSE),"")</f>
        <v/>
      </c>
      <c r="F196" s="104" t="str" cm="1">
        <f t="array" aca="1" ref="F196" ca="1">IF((MATCH($D$3,$G$3:$G$806,0)+ROW(E196)-1)&lt;=MAX(IF(ISNUMBER(SEARCH($D$3,$G$3:$G$900)),ROW($G$3:$G$900))),INDIRECT("R"&amp;(MATCH($D$3,$G$3:$G$806,0)+ROW(E196)-1)&amp;"C2",FALSE),"")</f>
        <v/>
      </c>
      <c r="G196" s="105" t="s">
        <v>623</v>
      </c>
    </row>
    <row r="197" spans="1:7" x14ac:dyDescent="0.35">
      <c r="A197" s="104" t="s">
        <v>3544</v>
      </c>
      <c r="B197" s="104" t="s">
        <v>3545</v>
      </c>
      <c r="E197" s="104" t="str" cm="1">
        <f t="array" aca="1" ref="E197" ca="1">IF((MATCH($D$3,$G$3:$G$806,0)+ROW(E197)-1)&lt;=MAX(IF(ISNUMBER(SEARCH($D$3,$G$3:$G$900)),ROW($G$3:$G$900))),INDIRECT("R"&amp;(MATCH($D$3,$G$3:$G$806,0)+ROW(E197)-1)&amp;"C1",FALSE),"")</f>
        <v/>
      </c>
      <c r="F197" s="104" t="str" cm="1">
        <f t="array" aca="1" ref="F197" ca="1">IF((MATCH($D$3,$G$3:$G$806,0)+ROW(E197)-1)&lt;=MAX(IF(ISNUMBER(SEARCH($D$3,$G$3:$G$900)),ROW($G$3:$G$900))),INDIRECT("R"&amp;(MATCH($D$3,$G$3:$G$806,0)+ROW(E197)-1)&amp;"C2",FALSE),"")</f>
        <v/>
      </c>
      <c r="G197" s="105" t="s">
        <v>623</v>
      </c>
    </row>
    <row r="198" spans="1:7" x14ac:dyDescent="0.35">
      <c r="A198" s="104" t="s">
        <v>3546</v>
      </c>
      <c r="B198" s="104" t="s">
        <v>3547</v>
      </c>
      <c r="E198" s="104" t="str" cm="1">
        <f t="array" aca="1" ref="E198" ca="1">IF((MATCH($D$3,$G$3:$G$806,0)+ROW(E198)-1)&lt;=MAX(IF(ISNUMBER(SEARCH($D$3,$G$3:$G$900)),ROW($G$3:$G$900))),INDIRECT("R"&amp;(MATCH($D$3,$G$3:$G$806,0)+ROW(E198)-1)&amp;"C1",FALSE),"")</f>
        <v/>
      </c>
      <c r="F198" s="104" t="str" cm="1">
        <f t="array" aca="1" ref="F198" ca="1">IF((MATCH($D$3,$G$3:$G$806,0)+ROW(E198)-1)&lt;=MAX(IF(ISNUMBER(SEARCH($D$3,$G$3:$G$900)),ROW($G$3:$G$900))),INDIRECT("R"&amp;(MATCH($D$3,$G$3:$G$806,0)+ROW(E198)-1)&amp;"C2",FALSE),"")</f>
        <v/>
      </c>
      <c r="G198" s="105" t="s">
        <v>623</v>
      </c>
    </row>
    <row r="199" spans="1:7" x14ac:dyDescent="0.35">
      <c r="A199" s="104" t="s">
        <v>3548</v>
      </c>
      <c r="B199" s="104" t="s">
        <v>3549</v>
      </c>
      <c r="E199" s="104" t="str" cm="1">
        <f t="array" aca="1" ref="E199" ca="1">IF((MATCH($D$3,$G$3:$G$806,0)+ROW(E199)-1)&lt;=MAX(IF(ISNUMBER(SEARCH($D$3,$G$3:$G$900)),ROW($G$3:$G$900))),INDIRECT("R"&amp;(MATCH($D$3,$G$3:$G$806,0)+ROW(E199)-1)&amp;"C1",FALSE),"")</f>
        <v/>
      </c>
      <c r="F199" s="104" t="str" cm="1">
        <f t="array" aca="1" ref="F199" ca="1">IF((MATCH($D$3,$G$3:$G$806,0)+ROW(E199)-1)&lt;=MAX(IF(ISNUMBER(SEARCH($D$3,$G$3:$G$900)),ROW($G$3:$G$900))),INDIRECT("R"&amp;(MATCH($D$3,$G$3:$G$806,0)+ROW(E199)-1)&amp;"C2",FALSE),"")</f>
        <v/>
      </c>
      <c r="G199" s="105" t="s">
        <v>623</v>
      </c>
    </row>
    <row r="200" spans="1:7" x14ac:dyDescent="0.35">
      <c r="A200" s="104" t="s">
        <v>3550</v>
      </c>
      <c r="B200" s="104" t="s">
        <v>3551</v>
      </c>
      <c r="E200" s="104" t="str" cm="1">
        <f t="array" aca="1" ref="E200" ca="1">IF((MATCH($D$3,$G$3:$G$806,0)+ROW(E200)-1)&lt;=MAX(IF(ISNUMBER(SEARCH($D$3,$G$3:$G$900)),ROW($G$3:$G$900))),INDIRECT("R"&amp;(MATCH($D$3,$G$3:$G$806,0)+ROW(E200)-1)&amp;"C1",FALSE),"")</f>
        <v/>
      </c>
      <c r="F200" s="104" t="str" cm="1">
        <f t="array" aca="1" ref="F200" ca="1">IF((MATCH($D$3,$G$3:$G$806,0)+ROW(E200)-1)&lt;=MAX(IF(ISNUMBER(SEARCH($D$3,$G$3:$G$900)),ROW($G$3:$G$900))),INDIRECT("R"&amp;(MATCH($D$3,$G$3:$G$806,0)+ROW(E200)-1)&amp;"C2",FALSE),"")</f>
        <v/>
      </c>
      <c r="G200" s="105" t="s">
        <v>623</v>
      </c>
    </row>
    <row r="201" spans="1:7" x14ac:dyDescent="0.35">
      <c r="A201" s="104" t="s">
        <v>3552</v>
      </c>
      <c r="B201" s="104" t="s">
        <v>3553</v>
      </c>
      <c r="E201" s="104" t="str" cm="1">
        <f t="array" aca="1" ref="E201" ca="1">IF((MATCH($D$3,$G$3:$G$806,0)+ROW(E201)-1)&lt;=MAX(IF(ISNUMBER(SEARCH($D$3,$G$3:$G$900)),ROW($G$3:$G$900))),INDIRECT("R"&amp;(MATCH($D$3,$G$3:$G$806,0)+ROW(E201)-1)&amp;"C1",FALSE),"")</f>
        <v/>
      </c>
      <c r="F201" s="104" t="str" cm="1">
        <f t="array" aca="1" ref="F201" ca="1">IF((MATCH($D$3,$G$3:$G$806,0)+ROW(E201)-1)&lt;=MAX(IF(ISNUMBER(SEARCH($D$3,$G$3:$G$900)),ROW($G$3:$G$900))),INDIRECT("R"&amp;(MATCH($D$3,$G$3:$G$806,0)+ROW(E201)-1)&amp;"C2",FALSE),"")</f>
        <v/>
      </c>
      <c r="G201" s="105" t="s">
        <v>623</v>
      </c>
    </row>
    <row r="202" spans="1:7" x14ac:dyDescent="0.35">
      <c r="A202" s="104" t="s">
        <v>3554</v>
      </c>
      <c r="B202" s="104" t="s">
        <v>3555</v>
      </c>
      <c r="E202" s="104" t="str" cm="1">
        <f t="array" aca="1" ref="E202" ca="1">IF((MATCH($D$3,$G$3:$G$806,0)+ROW(E202)-1)&lt;=MAX(IF(ISNUMBER(SEARCH($D$3,$G$3:$G$900)),ROW($G$3:$G$900))),INDIRECT("R"&amp;(MATCH($D$3,$G$3:$G$806,0)+ROW(E202)-1)&amp;"C1",FALSE),"")</f>
        <v/>
      </c>
      <c r="F202" s="104" t="str" cm="1">
        <f t="array" aca="1" ref="F202" ca="1">IF((MATCH($D$3,$G$3:$G$806,0)+ROW(E202)-1)&lt;=MAX(IF(ISNUMBER(SEARCH($D$3,$G$3:$G$900)),ROW($G$3:$G$900))),INDIRECT("R"&amp;(MATCH($D$3,$G$3:$G$806,0)+ROW(E202)-1)&amp;"C2",FALSE),"")</f>
        <v/>
      </c>
      <c r="G202" s="105" t="s">
        <v>623</v>
      </c>
    </row>
    <row r="203" spans="1:7" x14ac:dyDescent="0.35">
      <c r="A203" s="104" t="s">
        <v>3556</v>
      </c>
      <c r="B203" s="104" t="s">
        <v>3557</v>
      </c>
      <c r="E203" s="104" t="str" cm="1">
        <f t="array" aca="1" ref="E203" ca="1">IF((MATCH($D$3,$G$3:$G$806,0)+ROW(E203)-1)&lt;=MAX(IF(ISNUMBER(SEARCH($D$3,$G$3:$G$900)),ROW($G$3:$G$900))),INDIRECT("R"&amp;(MATCH($D$3,$G$3:$G$806,0)+ROW(E203)-1)&amp;"C1",FALSE),"")</f>
        <v/>
      </c>
      <c r="F203" s="104" t="str" cm="1">
        <f t="array" aca="1" ref="F203" ca="1">IF((MATCH($D$3,$G$3:$G$806,0)+ROW(E203)-1)&lt;=MAX(IF(ISNUMBER(SEARCH($D$3,$G$3:$G$900)),ROW($G$3:$G$900))),INDIRECT("R"&amp;(MATCH($D$3,$G$3:$G$806,0)+ROW(E203)-1)&amp;"C2",FALSE),"")</f>
        <v/>
      </c>
      <c r="G203" s="105" t="s">
        <v>623</v>
      </c>
    </row>
    <row r="204" spans="1:7" x14ac:dyDescent="0.35">
      <c r="A204" s="104" t="s">
        <v>3558</v>
      </c>
      <c r="B204" s="104" t="s">
        <v>3559</v>
      </c>
      <c r="E204" s="104" t="str" cm="1">
        <f t="array" aca="1" ref="E204" ca="1">IF((MATCH($D$3,$G$3:$G$806,0)+ROW(E204)-1)&lt;=MAX(IF(ISNUMBER(SEARCH($D$3,$G$3:$G$900)),ROW($G$3:$G$900))),INDIRECT("R"&amp;(MATCH($D$3,$G$3:$G$806,0)+ROW(E204)-1)&amp;"C1",FALSE),"")</f>
        <v/>
      </c>
      <c r="F204" s="104" t="str" cm="1">
        <f t="array" aca="1" ref="F204" ca="1">IF((MATCH($D$3,$G$3:$G$806,0)+ROW(E204)-1)&lt;=MAX(IF(ISNUMBER(SEARCH($D$3,$G$3:$G$900)),ROW($G$3:$G$900))),INDIRECT("R"&amp;(MATCH($D$3,$G$3:$G$806,0)+ROW(E204)-1)&amp;"C2",FALSE),"")</f>
        <v/>
      </c>
      <c r="G204" s="105" t="s">
        <v>623</v>
      </c>
    </row>
    <row r="205" spans="1:7" x14ac:dyDescent="0.35">
      <c r="A205" s="104" t="s">
        <v>3560</v>
      </c>
      <c r="B205" s="104" t="s">
        <v>3561</v>
      </c>
      <c r="E205" s="104" t="str" cm="1">
        <f t="array" aca="1" ref="E205" ca="1">IF((MATCH($D$3,$G$3:$G$806,0)+ROW(E205)-1)&lt;=MAX(IF(ISNUMBER(SEARCH($D$3,$G$3:$G$900)),ROW($G$3:$G$900))),INDIRECT("R"&amp;(MATCH($D$3,$G$3:$G$806,0)+ROW(E205)-1)&amp;"C1",FALSE),"")</f>
        <v/>
      </c>
      <c r="F205" s="104" t="str" cm="1">
        <f t="array" aca="1" ref="F205" ca="1">IF((MATCH($D$3,$G$3:$G$806,0)+ROW(E205)-1)&lt;=MAX(IF(ISNUMBER(SEARCH($D$3,$G$3:$G$900)),ROW($G$3:$G$900))),INDIRECT("R"&amp;(MATCH($D$3,$G$3:$G$806,0)+ROW(E205)-1)&amp;"C2",FALSE),"")</f>
        <v/>
      </c>
      <c r="G205" s="105" t="s">
        <v>623</v>
      </c>
    </row>
    <row r="206" spans="1:7" x14ac:dyDescent="0.35">
      <c r="A206" s="104" t="s">
        <v>3562</v>
      </c>
      <c r="B206" s="104" t="s">
        <v>3563</v>
      </c>
      <c r="E206" s="104" t="str" cm="1">
        <f t="array" aca="1" ref="E206" ca="1">IF((MATCH($D$3,$G$3:$G$806,0)+ROW(E206)-1)&lt;=MAX(IF(ISNUMBER(SEARCH($D$3,$G$3:$G$900)),ROW($G$3:$G$900))),INDIRECT("R"&amp;(MATCH($D$3,$G$3:$G$806,0)+ROW(E206)-1)&amp;"C1",FALSE),"")</f>
        <v/>
      </c>
      <c r="F206" s="104" t="str" cm="1">
        <f t="array" aca="1" ref="F206" ca="1">IF((MATCH($D$3,$G$3:$G$806,0)+ROW(E206)-1)&lt;=MAX(IF(ISNUMBER(SEARCH($D$3,$G$3:$G$900)),ROW($G$3:$G$900))),INDIRECT("R"&amp;(MATCH($D$3,$G$3:$G$806,0)+ROW(E206)-1)&amp;"C2",FALSE),"")</f>
        <v/>
      </c>
      <c r="G206" s="105" t="s">
        <v>623</v>
      </c>
    </row>
    <row r="207" spans="1:7" x14ac:dyDescent="0.35">
      <c r="A207" s="104" t="s">
        <v>3564</v>
      </c>
      <c r="B207" s="104" t="s">
        <v>3565</v>
      </c>
      <c r="E207" s="104" t="str" cm="1">
        <f t="array" aca="1" ref="E207" ca="1">IF((MATCH($D$3,$G$3:$G$806,0)+ROW(E207)-1)&lt;=MAX(IF(ISNUMBER(SEARCH($D$3,$G$3:$G$900)),ROW($G$3:$G$900))),INDIRECT("R"&amp;(MATCH($D$3,$G$3:$G$806,0)+ROW(E207)-1)&amp;"C1",FALSE),"")</f>
        <v/>
      </c>
      <c r="F207" s="104" t="str" cm="1">
        <f t="array" aca="1" ref="F207" ca="1">IF((MATCH($D$3,$G$3:$G$806,0)+ROW(E207)-1)&lt;=MAX(IF(ISNUMBER(SEARCH($D$3,$G$3:$G$900)),ROW($G$3:$G$900))),INDIRECT("R"&amp;(MATCH($D$3,$G$3:$G$806,0)+ROW(E207)-1)&amp;"C2",FALSE),"")</f>
        <v/>
      </c>
      <c r="G207" s="105" t="s">
        <v>623</v>
      </c>
    </row>
    <row r="208" spans="1:7" x14ac:dyDescent="0.35">
      <c r="A208" s="104" t="s">
        <v>3566</v>
      </c>
      <c r="B208" s="104" t="s">
        <v>3567</v>
      </c>
      <c r="E208" s="104" t="str" cm="1">
        <f t="array" aca="1" ref="E208" ca="1">IF((MATCH($D$3,$G$3:$G$806,0)+ROW(E208)-1)&lt;=MAX(IF(ISNUMBER(SEARCH($D$3,$G$3:$G$900)),ROW($G$3:$G$900))),INDIRECT("R"&amp;(MATCH($D$3,$G$3:$G$806,0)+ROW(E208)-1)&amp;"C1",FALSE),"")</f>
        <v/>
      </c>
      <c r="F208" s="104" t="str" cm="1">
        <f t="array" aca="1" ref="F208" ca="1">IF((MATCH($D$3,$G$3:$G$806,0)+ROW(E208)-1)&lt;=MAX(IF(ISNUMBER(SEARCH($D$3,$G$3:$G$900)),ROW($G$3:$G$900))),INDIRECT("R"&amp;(MATCH($D$3,$G$3:$G$806,0)+ROW(E208)-1)&amp;"C2",FALSE),"")</f>
        <v/>
      </c>
      <c r="G208" s="105" t="s">
        <v>623</v>
      </c>
    </row>
    <row r="209" spans="1:7" x14ac:dyDescent="0.35">
      <c r="A209" s="104" t="s">
        <v>3568</v>
      </c>
      <c r="B209" s="104" t="s">
        <v>3569</v>
      </c>
      <c r="E209" s="104" t="str" cm="1">
        <f t="array" aca="1" ref="E209" ca="1">IF((MATCH($D$3,$G$3:$G$806,0)+ROW(E209)-1)&lt;=MAX(IF(ISNUMBER(SEARCH($D$3,$G$3:$G$900)),ROW($G$3:$G$900))),INDIRECT("R"&amp;(MATCH($D$3,$G$3:$G$806,0)+ROW(E209)-1)&amp;"C1",FALSE),"")</f>
        <v/>
      </c>
      <c r="F209" s="104" t="str" cm="1">
        <f t="array" aca="1" ref="F209" ca="1">IF((MATCH($D$3,$G$3:$G$806,0)+ROW(E209)-1)&lt;=MAX(IF(ISNUMBER(SEARCH($D$3,$G$3:$G$900)),ROW($G$3:$G$900))),INDIRECT("R"&amp;(MATCH($D$3,$G$3:$G$806,0)+ROW(E209)-1)&amp;"C2",FALSE),"")</f>
        <v/>
      </c>
      <c r="G209" s="105" t="s">
        <v>623</v>
      </c>
    </row>
    <row r="210" spans="1:7" x14ac:dyDescent="0.35">
      <c r="A210" s="104" t="s">
        <v>3570</v>
      </c>
      <c r="B210" s="104" t="s">
        <v>3571</v>
      </c>
      <c r="E210" s="104" t="str" cm="1">
        <f t="array" aca="1" ref="E210" ca="1">IF((MATCH($D$3,$G$3:$G$806,0)+ROW(E210)-1)&lt;=MAX(IF(ISNUMBER(SEARCH($D$3,$G$3:$G$900)),ROW($G$3:$G$900))),INDIRECT("R"&amp;(MATCH($D$3,$G$3:$G$806,0)+ROW(E210)-1)&amp;"C1",FALSE),"")</f>
        <v/>
      </c>
      <c r="F210" s="104" t="str" cm="1">
        <f t="array" aca="1" ref="F210" ca="1">IF((MATCH($D$3,$G$3:$G$806,0)+ROW(E210)-1)&lt;=MAX(IF(ISNUMBER(SEARCH($D$3,$G$3:$G$900)),ROW($G$3:$G$900))),INDIRECT("R"&amp;(MATCH($D$3,$G$3:$G$806,0)+ROW(E210)-1)&amp;"C2",FALSE),"")</f>
        <v/>
      </c>
      <c r="G210" s="105" t="s">
        <v>623</v>
      </c>
    </row>
    <row r="211" spans="1:7" x14ac:dyDescent="0.35">
      <c r="A211" s="104" t="s">
        <v>3572</v>
      </c>
      <c r="B211" s="104" t="s">
        <v>3573</v>
      </c>
      <c r="E211" s="104" t="str" cm="1">
        <f t="array" aca="1" ref="E211" ca="1">IF((MATCH($D$3,$G$3:$G$806,0)+ROW(E211)-1)&lt;=MAX(IF(ISNUMBER(SEARCH($D$3,$G$3:$G$900)),ROW($G$3:$G$900))),INDIRECT("R"&amp;(MATCH($D$3,$G$3:$G$806,0)+ROW(E211)-1)&amp;"C1",FALSE),"")</f>
        <v/>
      </c>
      <c r="F211" s="104" t="str" cm="1">
        <f t="array" aca="1" ref="F211" ca="1">IF((MATCH($D$3,$G$3:$G$806,0)+ROW(E211)-1)&lt;=MAX(IF(ISNUMBER(SEARCH($D$3,$G$3:$G$900)),ROW($G$3:$G$900))),INDIRECT("R"&amp;(MATCH($D$3,$G$3:$G$806,0)+ROW(E211)-1)&amp;"C2",FALSE),"")</f>
        <v/>
      </c>
      <c r="G211" s="105" t="s">
        <v>623</v>
      </c>
    </row>
    <row r="212" spans="1:7" x14ac:dyDescent="0.35">
      <c r="A212" s="104" t="s">
        <v>3574</v>
      </c>
      <c r="B212" s="104" t="s">
        <v>3575</v>
      </c>
      <c r="E212" s="104" t="str" cm="1">
        <f t="array" aca="1" ref="E212" ca="1">IF((MATCH($D$3,$G$3:$G$806,0)+ROW(E212)-1)&lt;=MAX(IF(ISNUMBER(SEARCH($D$3,$G$3:$G$900)),ROW($G$3:$G$900))),INDIRECT("R"&amp;(MATCH($D$3,$G$3:$G$806,0)+ROW(E212)-1)&amp;"C1",FALSE),"")</f>
        <v/>
      </c>
      <c r="F212" s="104" t="str" cm="1">
        <f t="array" aca="1" ref="F212" ca="1">IF((MATCH($D$3,$G$3:$G$806,0)+ROW(E212)-1)&lt;=MAX(IF(ISNUMBER(SEARCH($D$3,$G$3:$G$900)),ROW($G$3:$G$900))),INDIRECT("R"&amp;(MATCH($D$3,$G$3:$G$806,0)+ROW(E212)-1)&amp;"C2",FALSE),"")</f>
        <v/>
      </c>
      <c r="G212" s="105" t="s">
        <v>623</v>
      </c>
    </row>
    <row r="213" spans="1:7" x14ac:dyDescent="0.35">
      <c r="A213" s="104" t="s">
        <v>3576</v>
      </c>
      <c r="B213" s="104" t="s">
        <v>3577</v>
      </c>
      <c r="E213" s="104" t="str" cm="1">
        <f t="array" aca="1" ref="E213" ca="1">IF((MATCH($D$3,$G$3:$G$806,0)+ROW(E213)-1)&lt;=MAX(IF(ISNUMBER(SEARCH($D$3,$G$3:$G$900)),ROW($G$3:$G$900))),INDIRECT("R"&amp;(MATCH($D$3,$G$3:$G$806,0)+ROW(E213)-1)&amp;"C1",FALSE),"")</f>
        <v/>
      </c>
      <c r="F213" s="104" t="str" cm="1">
        <f t="array" aca="1" ref="F213" ca="1">IF((MATCH($D$3,$G$3:$G$806,0)+ROW(E213)-1)&lt;=MAX(IF(ISNUMBER(SEARCH($D$3,$G$3:$G$900)),ROW($G$3:$G$900))),INDIRECT("R"&amp;(MATCH($D$3,$G$3:$G$806,0)+ROW(E213)-1)&amp;"C2",FALSE),"")</f>
        <v/>
      </c>
      <c r="G213" s="105" t="s">
        <v>623</v>
      </c>
    </row>
    <row r="214" spans="1:7" x14ac:dyDescent="0.35">
      <c r="A214" s="104" t="s">
        <v>3578</v>
      </c>
      <c r="B214" s="104" t="s">
        <v>3579</v>
      </c>
      <c r="E214" s="104" t="str" cm="1">
        <f t="array" aca="1" ref="E214" ca="1">IF((MATCH($D$3,$G$3:$G$806,0)+ROW(E214)-1)&lt;=MAX(IF(ISNUMBER(SEARCH($D$3,$G$3:$G$900)),ROW($G$3:$G$900))),INDIRECT("R"&amp;(MATCH($D$3,$G$3:$G$806,0)+ROW(E214)-1)&amp;"C1",FALSE),"")</f>
        <v/>
      </c>
      <c r="F214" s="104" t="str" cm="1">
        <f t="array" aca="1" ref="F214" ca="1">IF((MATCH($D$3,$G$3:$G$806,0)+ROW(E214)-1)&lt;=MAX(IF(ISNUMBER(SEARCH($D$3,$G$3:$G$900)),ROW($G$3:$G$900))),INDIRECT("R"&amp;(MATCH($D$3,$G$3:$G$806,0)+ROW(E214)-1)&amp;"C2",FALSE),"")</f>
        <v/>
      </c>
      <c r="G214" s="105" t="s">
        <v>623</v>
      </c>
    </row>
    <row r="215" spans="1:7" x14ac:dyDescent="0.35">
      <c r="A215" s="104" t="s">
        <v>3580</v>
      </c>
      <c r="B215" s="104" t="s">
        <v>3581</v>
      </c>
      <c r="E215" s="104" t="str" cm="1">
        <f t="array" aca="1" ref="E215" ca="1">IF((MATCH($D$3,$G$3:$G$806,0)+ROW(E215)-1)&lt;=MAX(IF(ISNUMBER(SEARCH($D$3,$G$3:$G$900)),ROW($G$3:$G$900))),INDIRECT("R"&amp;(MATCH($D$3,$G$3:$G$806,0)+ROW(E215)-1)&amp;"C1",FALSE),"")</f>
        <v/>
      </c>
      <c r="F215" s="104" t="str" cm="1">
        <f t="array" aca="1" ref="F215" ca="1">IF((MATCH($D$3,$G$3:$G$806,0)+ROW(E215)-1)&lt;=MAX(IF(ISNUMBER(SEARCH($D$3,$G$3:$G$900)),ROW($G$3:$G$900))),INDIRECT("R"&amp;(MATCH($D$3,$G$3:$G$806,0)+ROW(E215)-1)&amp;"C2",FALSE),"")</f>
        <v/>
      </c>
      <c r="G215" s="105" t="s">
        <v>623</v>
      </c>
    </row>
    <row r="216" spans="1:7" x14ac:dyDescent="0.35">
      <c r="A216" s="104" t="s">
        <v>3582</v>
      </c>
      <c r="B216" s="104" t="s">
        <v>3583</v>
      </c>
      <c r="E216" s="104" t="str" cm="1">
        <f t="array" aca="1" ref="E216" ca="1">IF((MATCH($D$3,$G$3:$G$806,0)+ROW(E216)-1)&lt;=MAX(IF(ISNUMBER(SEARCH($D$3,$G$3:$G$900)),ROW($G$3:$G$900))),INDIRECT("R"&amp;(MATCH($D$3,$G$3:$G$806,0)+ROW(E216)-1)&amp;"C1",FALSE),"")</f>
        <v/>
      </c>
      <c r="F216" s="104" t="str" cm="1">
        <f t="array" aca="1" ref="F216" ca="1">IF((MATCH($D$3,$G$3:$G$806,0)+ROW(E216)-1)&lt;=MAX(IF(ISNUMBER(SEARCH($D$3,$G$3:$G$900)),ROW($G$3:$G$900))),INDIRECT("R"&amp;(MATCH($D$3,$G$3:$G$806,0)+ROW(E216)-1)&amp;"C2",FALSE),"")</f>
        <v/>
      </c>
      <c r="G216" s="105" t="s">
        <v>623</v>
      </c>
    </row>
    <row r="217" spans="1:7" x14ac:dyDescent="0.35">
      <c r="A217" s="104" t="s">
        <v>3584</v>
      </c>
      <c r="B217" s="104" t="s">
        <v>3585</v>
      </c>
      <c r="E217" s="104" t="str" cm="1">
        <f t="array" aca="1" ref="E217" ca="1">IF((MATCH($D$3,$G$3:$G$806,0)+ROW(E217)-1)&lt;=MAX(IF(ISNUMBER(SEARCH($D$3,$G$3:$G$900)),ROW($G$3:$G$900))),INDIRECT("R"&amp;(MATCH($D$3,$G$3:$G$806,0)+ROW(E217)-1)&amp;"C1",FALSE),"")</f>
        <v/>
      </c>
      <c r="F217" s="104" t="str" cm="1">
        <f t="array" aca="1" ref="F217" ca="1">IF((MATCH($D$3,$G$3:$G$806,0)+ROW(E217)-1)&lt;=MAX(IF(ISNUMBER(SEARCH($D$3,$G$3:$G$900)),ROW($G$3:$G$900))),INDIRECT("R"&amp;(MATCH($D$3,$G$3:$G$806,0)+ROW(E217)-1)&amp;"C2",FALSE),"")</f>
        <v/>
      </c>
      <c r="G217" s="105" t="s">
        <v>623</v>
      </c>
    </row>
    <row r="218" spans="1:7" x14ac:dyDescent="0.35">
      <c r="A218" s="104" t="s">
        <v>3586</v>
      </c>
      <c r="B218" s="104" t="s">
        <v>3587</v>
      </c>
      <c r="E218" s="104" t="str" cm="1">
        <f t="array" aca="1" ref="E218" ca="1">IF((MATCH($D$3,$G$3:$G$806,0)+ROW(E218)-1)&lt;=MAX(IF(ISNUMBER(SEARCH($D$3,$G$3:$G$900)),ROW($G$3:$G$900))),INDIRECT("R"&amp;(MATCH($D$3,$G$3:$G$806,0)+ROW(E218)-1)&amp;"C1",FALSE),"")</f>
        <v/>
      </c>
      <c r="F218" s="104" t="str" cm="1">
        <f t="array" aca="1" ref="F218" ca="1">IF((MATCH($D$3,$G$3:$G$806,0)+ROW(E218)-1)&lt;=MAX(IF(ISNUMBER(SEARCH($D$3,$G$3:$G$900)),ROW($G$3:$G$900))),INDIRECT("R"&amp;(MATCH($D$3,$G$3:$G$806,0)+ROW(E218)-1)&amp;"C2",FALSE),"")</f>
        <v/>
      </c>
      <c r="G218" s="105" t="s">
        <v>623</v>
      </c>
    </row>
    <row r="219" spans="1:7" x14ac:dyDescent="0.35">
      <c r="A219" s="104" t="s">
        <v>3588</v>
      </c>
      <c r="B219" s="104" t="s">
        <v>3589</v>
      </c>
      <c r="E219" s="104" t="str" cm="1">
        <f t="array" aca="1" ref="E219" ca="1">IF((MATCH($D$3,$G$3:$G$806,0)+ROW(E219)-1)&lt;=MAX(IF(ISNUMBER(SEARCH($D$3,$G$3:$G$900)),ROW($G$3:$G$900))),INDIRECT("R"&amp;(MATCH($D$3,$G$3:$G$806,0)+ROW(E219)-1)&amp;"C1",FALSE),"")</f>
        <v/>
      </c>
      <c r="F219" s="104" t="str" cm="1">
        <f t="array" aca="1" ref="F219" ca="1">IF((MATCH($D$3,$G$3:$G$806,0)+ROW(E219)-1)&lt;=MAX(IF(ISNUMBER(SEARCH($D$3,$G$3:$G$900)),ROW($G$3:$G$900))),INDIRECT("R"&amp;(MATCH($D$3,$G$3:$G$806,0)+ROW(E219)-1)&amp;"C2",FALSE),"")</f>
        <v/>
      </c>
      <c r="G219" s="105" t="s">
        <v>623</v>
      </c>
    </row>
    <row r="220" spans="1:7" x14ac:dyDescent="0.35">
      <c r="A220" s="104" t="s">
        <v>3590</v>
      </c>
      <c r="B220" s="104" t="s">
        <v>3591</v>
      </c>
      <c r="E220" s="104" t="str" cm="1">
        <f t="array" aca="1" ref="E220" ca="1">IF((MATCH($D$3,$G$3:$G$806,0)+ROW(E220)-1)&lt;=MAX(IF(ISNUMBER(SEARCH($D$3,$G$3:$G$900)),ROW($G$3:$G$900))),INDIRECT("R"&amp;(MATCH($D$3,$G$3:$G$806,0)+ROW(E220)-1)&amp;"C1",FALSE),"")</f>
        <v/>
      </c>
      <c r="F220" s="104" t="str" cm="1">
        <f t="array" aca="1" ref="F220" ca="1">IF((MATCH($D$3,$G$3:$G$806,0)+ROW(E220)-1)&lt;=MAX(IF(ISNUMBER(SEARCH($D$3,$G$3:$G$900)),ROW($G$3:$G$900))),INDIRECT("R"&amp;(MATCH($D$3,$G$3:$G$806,0)+ROW(E220)-1)&amp;"C2",FALSE),"")</f>
        <v/>
      </c>
      <c r="G220" s="105" t="s">
        <v>623</v>
      </c>
    </row>
    <row r="221" spans="1:7" x14ac:dyDescent="0.35">
      <c r="A221" s="104" t="s">
        <v>3592</v>
      </c>
      <c r="B221" s="104" t="s">
        <v>3593</v>
      </c>
      <c r="E221" s="104" t="str" cm="1">
        <f t="array" aca="1" ref="E221" ca="1">IF((MATCH($D$3,$G$3:$G$806,0)+ROW(E221)-1)&lt;=MAX(IF(ISNUMBER(SEARCH($D$3,$G$3:$G$900)),ROW($G$3:$G$900))),INDIRECT("R"&amp;(MATCH($D$3,$G$3:$G$806,0)+ROW(E221)-1)&amp;"C1",FALSE),"")</f>
        <v/>
      </c>
      <c r="F221" s="104" t="str" cm="1">
        <f t="array" aca="1" ref="F221" ca="1">IF((MATCH($D$3,$G$3:$G$806,0)+ROW(E221)-1)&lt;=MAX(IF(ISNUMBER(SEARCH($D$3,$G$3:$G$900)),ROW($G$3:$G$900))),INDIRECT("R"&amp;(MATCH($D$3,$G$3:$G$806,0)+ROW(E221)-1)&amp;"C2",FALSE),"")</f>
        <v/>
      </c>
      <c r="G221" s="105" t="s">
        <v>623</v>
      </c>
    </row>
    <row r="222" spans="1:7" x14ac:dyDescent="0.35">
      <c r="A222" s="104" t="s">
        <v>3594</v>
      </c>
      <c r="B222" s="104" t="s">
        <v>3595</v>
      </c>
      <c r="E222" s="104" t="str" cm="1">
        <f t="array" aca="1" ref="E222" ca="1">IF((MATCH($D$3,$G$3:$G$806,0)+ROW(E222)-1)&lt;=MAX(IF(ISNUMBER(SEARCH($D$3,$G$3:$G$900)),ROW($G$3:$G$900))),INDIRECT("R"&amp;(MATCH($D$3,$G$3:$G$806,0)+ROW(E222)-1)&amp;"C1",FALSE),"")</f>
        <v/>
      </c>
      <c r="F222" s="104" t="str" cm="1">
        <f t="array" aca="1" ref="F222" ca="1">IF((MATCH($D$3,$G$3:$G$806,0)+ROW(E222)-1)&lt;=MAX(IF(ISNUMBER(SEARCH($D$3,$G$3:$G$900)),ROW($G$3:$G$900))),INDIRECT("R"&amp;(MATCH($D$3,$G$3:$G$806,0)+ROW(E222)-1)&amp;"C2",FALSE),"")</f>
        <v/>
      </c>
      <c r="G222" s="105" t="s">
        <v>623</v>
      </c>
    </row>
    <row r="223" spans="1:7" x14ac:dyDescent="0.35">
      <c r="A223" s="104" t="s">
        <v>3596</v>
      </c>
      <c r="B223" s="104" t="s">
        <v>3597</v>
      </c>
      <c r="E223" s="104" t="str" cm="1">
        <f t="array" aca="1" ref="E223" ca="1">IF((MATCH($D$3,$G$3:$G$806,0)+ROW(E223)-1)&lt;=MAX(IF(ISNUMBER(SEARCH($D$3,$G$3:$G$900)),ROW($G$3:$G$900))),INDIRECT("R"&amp;(MATCH($D$3,$G$3:$G$806,0)+ROW(E223)-1)&amp;"C1",FALSE),"")</f>
        <v/>
      </c>
      <c r="F223" s="104" t="str" cm="1">
        <f t="array" aca="1" ref="F223" ca="1">IF((MATCH($D$3,$G$3:$G$806,0)+ROW(E223)-1)&lt;=MAX(IF(ISNUMBER(SEARCH($D$3,$G$3:$G$900)),ROW($G$3:$G$900))),INDIRECT("R"&amp;(MATCH($D$3,$G$3:$G$806,0)+ROW(E223)-1)&amp;"C2",FALSE),"")</f>
        <v/>
      </c>
      <c r="G223" s="105" t="s">
        <v>623</v>
      </c>
    </row>
    <row r="224" spans="1:7" x14ac:dyDescent="0.35">
      <c r="A224" s="104" t="s">
        <v>3598</v>
      </c>
      <c r="B224" s="104" t="s">
        <v>3599</v>
      </c>
      <c r="E224" s="104" t="str" cm="1">
        <f t="array" aca="1" ref="E224" ca="1">IF((MATCH($D$3,$G$3:$G$806,0)+ROW(E224)-1)&lt;=MAX(IF(ISNUMBER(SEARCH($D$3,$G$3:$G$900)),ROW($G$3:$G$900))),INDIRECT("R"&amp;(MATCH($D$3,$G$3:$G$806,0)+ROW(E224)-1)&amp;"C1",FALSE),"")</f>
        <v/>
      </c>
      <c r="F224" s="104" t="str" cm="1">
        <f t="array" aca="1" ref="F224" ca="1">IF((MATCH($D$3,$G$3:$G$806,0)+ROW(E224)-1)&lt;=MAX(IF(ISNUMBER(SEARCH($D$3,$G$3:$G$900)),ROW($G$3:$G$900))),INDIRECT("R"&amp;(MATCH($D$3,$G$3:$G$806,0)+ROW(E224)-1)&amp;"C2",FALSE),"")</f>
        <v/>
      </c>
      <c r="G224" s="105" t="s">
        <v>623</v>
      </c>
    </row>
    <row r="225" spans="1:7" x14ac:dyDescent="0.35">
      <c r="A225" s="104" t="s">
        <v>3600</v>
      </c>
      <c r="B225" s="104" t="s">
        <v>3601</v>
      </c>
      <c r="E225" s="104" t="str" cm="1">
        <f t="array" aca="1" ref="E225" ca="1">IF((MATCH($D$3,$G$3:$G$806,0)+ROW(E225)-1)&lt;=MAX(IF(ISNUMBER(SEARCH($D$3,$G$3:$G$900)),ROW($G$3:$G$900))),INDIRECT("R"&amp;(MATCH($D$3,$G$3:$G$806,0)+ROW(E225)-1)&amp;"C1",FALSE),"")</f>
        <v/>
      </c>
      <c r="F225" s="104" t="str" cm="1">
        <f t="array" aca="1" ref="F225" ca="1">IF((MATCH($D$3,$G$3:$G$806,0)+ROW(E225)-1)&lt;=MAX(IF(ISNUMBER(SEARCH($D$3,$G$3:$G$900)),ROW($G$3:$G$900))),INDIRECT("R"&amp;(MATCH($D$3,$G$3:$G$806,0)+ROW(E225)-1)&amp;"C2",FALSE),"")</f>
        <v/>
      </c>
      <c r="G225" s="105" t="s">
        <v>623</v>
      </c>
    </row>
    <row r="226" spans="1:7" x14ac:dyDescent="0.35">
      <c r="A226" s="104" t="s">
        <v>3602</v>
      </c>
      <c r="B226" s="104" t="s">
        <v>3603</v>
      </c>
      <c r="E226" s="104" t="str" cm="1">
        <f t="array" aca="1" ref="E226" ca="1">IF((MATCH($D$3,$G$3:$G$806,0)+ROW(E226)-1)&lt;=MAX(IF(ISNUMBER(SEARCH($D$3,$G$3:$G$900)),ROW($G$3:$G$900))),INDIRECT("R"&amp;(MATCH($D$3,$G$3:$G$806,0)+ROW(E226)-1)&amp;"C1",FALSE),"")</f>
        <v/>
      </c>
      <c r="F226" s="104" t="str" cm="1">
        <f t="array" aca="1" ref="F226" ca="1">IF((MATCH($D$3,$G$3:$G$806,0)+ROW(E226)-1)&lt;=MAX(IF(ISNUMBER(SEARCH($D$3,$G$3:$G$900)),ROW($G$3:$G$900))),INDIRECT("R"&amp;(MATCH($D$3,$G$3:$G$806,0)+ROW(E226)-1)&amp;"C2",FALSE),"")</f>
        <v/>
      </c>
      <c r="G226" s="105" t="s">
        <v>623</v>
      </c>
    </row>
    <row r="227" spans="1:7" x14ac:dyDescent="0.35">
      <c r="A227" s="104" t="s">
        <v>3604</v>
      </c>
      <c r="B227" s="104" t="s">
        <v>3605</v>
      </c>
      <c r="E227" s="104" t="str" cm="1">
        <f t="array" aca="1" ref="E227" ca="1">IF((MATCH($D$3,$G$3:$G$806,0)+ROW(E227)-1)&lt;=MAX(IF(ISNUMBER(SEARCH($D$3,$G$3:$G$900)),ROW($G$3:$G$900))),INDIRECT("R"&amp;(MATCH($D$3,$G$3:$G$806,0)+ROW(E227)-1)&amp;"C1",FALSE),"")</f>
        <v/>
      </c>
      <c r="F227" s="104" t="str" cm="1">
        <f t="array" aca="1" ref="F227" ca="1">IF((MATCH($D$3,$G$3:$G$806,0)+ROW(E227)-1)&lt;=MAX(IF(ISNUMBER(SEARCH($D$3,$G$3:$G$900)),ROW($G$3:$G$900))),INDIRECT("R"&amp;(MATCH($D$3,$G$3:$G$806,0)+ROW(E227)-1)&amp;"C2",FALSE),"")</f>
        <v/>
      </c>
      <c r="G227" s="105" t="s">
        <v>623</v>
      </c>
    </row>
    <row r="228" spans="1:7" x14ac:dyDescent="0.35">
      <c r="A228" s="104" t="s">
        <v>3606</v>
      </c>
      <c r="B228" s="104" t="s">
        <v>3607</v>
      </c>
      <c r="E228" s="104" t="str" cm="1">
        <f t="array" aca="1" ref="E228" ca="1">IF((MATCH($D$3,$G$3:$G$806,0)+ROW(E228)-1)&lt;=MAX(IF(ISNUMBER(SEARCH($D$3,$G$3:$G$900)),ROW($G$3:$G$900))),INDIRECT("R"&amp;(MATCH($D$3,$G$3:$G$806,0)+ROW(E228)-1)&amp;"C1",FALSE),"")</f>
        <v/>
      </c>
      <c r="F228" s="104" t="str" cm="1">
        <f t="array" aca="1" ref="F228" ca="1">IF((MATCH($D$3,$G$3:$G$806,0)+ROW(E228)-1)&lt;=MAX(IF(ISNUMBER(SEARCH($D$3,$G$3:$G$900)),ROW($G$3:$G$900))),INDIRECT("R"&amp;(MATCH($D$3,$G$3:$G$806,0)+ROW(E228)-1)&amp;"C2",FALSE),"")</f>
        <v/>
      </c>
      <c r="G228" s="105" t="s">
        <v>623</v>
      </c>
    </row>
    <row r="229" spans="1:7" x14ac:dyDescent="0.35">
      <c r="A229" s="104" t="s">
        <v>3608</v>
      </c>
      <c r="B229" s="104" t="s">
        <v>3609</v>
      </c>
      <c r="E229" s="104" t="str" cm="1">
        <f t="array" aca="1" ref="E229" ca="1">IF((MATCH($D$3,$G$3:$G$806,0)+ROW(E229)-1)&lt;=MAX(IF(ISNUMBER(SEARCH($D$3,$G$3:$G$900)),ROW($G$3:$G$900))),INDIRECT("R"&amp;(MATCH($D$3,$G$3:$G$806,0)+ROW(E229)-1)&amp;"C1",FALSE),"")</f>
        <v/>
      </c>
      <c r="F229" s="104" t="str" cm="1">
        <f t="array" aca="1" ref="F229" ca="1">IF((MATCH($D$3,$G$3:$G$806,0)+ROW(E229)-1)&lt;=MAX(IF(ISNUMBER(SEARCH($D$3,$G$3:$G$900)),ROW($G$3:$G$900))),INDIRECT("R"&amp;(MATCH($D$3,$G$3:$G$806,0)+ROW(E229)-1)&amp;"C2",FALSE),"")</f>
        <v/>
      </c>
      <c r="G229" s="105" t="s">
        <v>623</v>
      </c>
    </row>
    <row r="230" spans="1:7" x14ac:dyDescent="0.35">
      <c r="A230" s="104" t="s">
        <v>3610</v>
      </c>
      <c r="B230" s="104" t="s">
        <v>3611</v>
      </c>
      <c r="E230" s="104" t="str" cm="1">
        <f t="array" aca="1" ref="E230" ca="1">IF((MATCH($D$3,$G$3:$G$806,0)+ROW(E230)-1)&lt;=MAX(IF(ISNUMBER(SEARCH($D$3,$G$3:$G$900)),ROW($G$3:$G$900))),INDIRECT("R"&amp;(MATCH($D$3,$G$3:$G$806,0)+ROW(E230)-1)&amp;"C1",FALSE),"")</f>
        <v/>
      </c>
      <c r="F230" s="104" t="str" cm="1">
        <f t="array" aca="1" ref="F230" ca="1">IF((MATCH($D$3,$G$3:$G$806,0)+ROW(E230)-1)&lt;=MAX(IF(ISNUMBER(SEARCH($D$3,$G$3:$G$900)),ROW($G$3:$G$900))),INDIRECT("R"&amp;(MATCH($D$3,$G$3:$G$806,0)+ROW(E230)-1)&amp;"C2",FALSE),"")</f>
        <v/>
      </c>
      <c r="G230" s="105" t="s">
        <v>623</v>
      </c>
    </row>
    <row r="231" spans="1:7" x14ac:dyDescent="0.35">
      <c r="A231" s="104" t="s">
        <v>3612</v>
      </c>
      <c r="B231" s="104" t="s">
        <v>3613</v>
      </c>
      <c r="E231" s="104" t="str" cm="1">
        <f t="array" aca="1" ref="E231" ca="1">IF((MATCH($D$3,$G$3:$G$806,0)+ROW(E231)-1)&lt;=MAX(IF(ISNUMBER(SEARCH($D$3,$G$3:$G$900)),ROW($G$3:$G$900))),INDIRECT("R"&amp;(MATCH($D$3,$G$3:$G$806,0)+ROW(E231)-1)&amp;"C1",FALSE),"")</f>
        <v/>
      </c>
      <c r="F231" s="104" t="str" cm="1">
        <f t="array" aca="1" ref="F231" ca="1">IF((MATCH($D$3,$G$3:$G$806,0)+ROW(E231)-1)&lt;=MAX(IF(ISNUMBER(SEARCH($D$3,$G$3:$G$900)),ROW($G$3:$G$900))),INDIRECT("R"&amp;(MATCH($D$3,$G$3:$G$806,0)+ROW(E231)-1)&amp;"C2",FALSE),"")</f>
        <v/>
      </c>
      <c r="G231" s="105" t="s">
        <v>623</v>
      </c>
    </row>
    <row r="232" spans="1:7" x14ac:dyDescent="0.35">
      <c r="A232" s="104" t="s">
        <v>3614</v>
      </c>
      <c r="B232" s="104" t="s">
        <v>3615</v>
      </c>
      <c r="E232" s="104" t="str" cm="1">
        <f t="array" aca="1" ref="E232" ca="1">IF((MATCH($D$3,$G$3:$G$806,0)+ROW(E232)-1)&lt;=MAX(IF(ISNUMBER(SEARCH($D$3,$G$3:$G$900)),ROW($G$3:$G$900))),INDIRECT("R"&amp;(MATCH($D$3,$G$3:$G$806,0)+ROW(E232)-1)&amp;"C1",FALSE),"")</f>
        <v/>
      </c>
      <c r="F232" s="104" t="str" cm="1">
        <f t="array" aca="1" ref="F232" ca="1">IF((MATCH($D$3,$G$3:$G$806,0)+ROW(E232)-1)&lt;=MAX(IF(ISNUMBER(SEARCH($D$3,$G$3:$G$900)),ROW($G$3:$G$900))),INDIRECT("R"&amp;(MATCH($D$3,$G$3:$G$806,0)+ROW(E232)-1)&amp;"C2",FALSE),"")</f>
        <v/>
      </c>
      <c r="G232" s="105" t="s">
        <v>623</v>
      </c>
    </row>
    <row r="233" spans="1:7" x14ac:dyDescent="0.35">
      <c r="A233" s="104" t="s">
        <v>3616</v>
      </c>
      <c r="B233" s="104" t="s">
        <v>3617</v>
      </c>
      <c r="E233" s="104" t="str" cm="1">
        <f t="array" aca="1" ref="E233" ca="1">IF((MATCH($D$3,$G$3:$G$806,0)+ROW(E233)-1)&lt;=MAX(IF(ISNUMBER(SEARCH($D$3,$G$3:$G$900)),ROW($G$3:$G$900))),INDIRECT("R"&amp;(MATCH($D$3,$G$3:$G$806,0)+ROW(E233)-1)&amp;"C1",FALSE),"")</f>
        <v/>
      </c>
      <c r="F233" s="104" t="str" cm="1">
        <f t="array" aca="1" ref="F233" ca="1">IF((MATCH($D$3,$G$3:$G$806,0)+ROW(E233)-1)&lt;=MAX(IF(ISNUMBER(SEARCH($D$3,$G$3:$G$900)),ROW($G$3:$G$900))),INDIRECT("R"&amp;(MATCH($D$3,$G$3:$G$806,0)+ROW(E233)-1)&amp;"C2",FALSE),"")</f>
        <v/>
      </c>
      <c r="G233" s="105" t="s">
        <v>623</v>
      </c>
    </row>
    <row r="234" spans="1:7" x14ac:dyDescent="0.35">
      <c r="A234" s="104" t="s">
        <v>3618</v>
      </c>
      <c r="B234" s="104" t="s">
        <v>3619</v>
      </c>
      <c r="E234" s="104" t="str" cm="1">
        <f t="array" aca="1" ref="E234" ca="1">IF((MATCH($D$3,$G$3:$G$806,0)+ROW(E234)-1)&lt;=MAX(IF(ISNUMBER(SEARCH($D$3,$G$3:$G$900)),ROW($G$3:$G$900))),INDIRECT("R"&amp;(MATCH($D$3,$G$3:$G$806,0)+ROW(E234)-1)&amp;"C1",FALSE),"")</f>
        <v/>
      </c>
      <c r="F234" s="104" t="str" cm="1">
        <f t="array" aca="1" ref="F234" ca="1">IF((MATCH($D$3,$G$3:$G$806,0)+ROW(E234)-1)&lt;=MAX(IF(ISNUMBER(SEARCH($D$3,$G$3:$G$900)),ROW($G$3:$G$900))),INDIRECT("R"&amp;(MATCH($D$3,$G$3:$G$806,0)+ROW(E234)-1)&amp;"C2",FALSE),"")</f>
        <v/>
      </c>
      <c r="G234" s="105" t="s">
        <v>623</v>
      </c>
    </row>
    <row r="235" spans="1:7" x14ac:dyDescent="0.35">
      <c r="A235" s="104" t="s">
        <v>3620</v>
      </c>
      <c r="B235" s="104" t="s">
        <v>3621</v>
      </c>
      <c r="E235" s="104" t="str" cm="1">
        <f t="array" aca="1" ref="E235" ca="1">IF((MATCH($D$3,$G$3:$G$806,0)+ROW(E235)-1)&lt;=MAX(IF(ISNUMBER(SEARCH($D$3,$G$3:$G$900)),ROW($G$3:$G$900))),INDIRECT("R"&amp;(MATCH($D$3,$G$3:$G$806,0)+ROW(E235)-1)&amp;"C1",FALSE),"")</f>
        <v/>
      </c>
      <c r="F235" s="104" t="str" cm="1">
        <f t="array" aca="1" ref="F235" ca="1">IF((MATCH($D$3,$G$3:$G$806,0)+ROW(E235)-1)&lt;=MAX(IF(ISNUMBER(SEARCH($D$3,$G$3:$G$900)),ROW($G$3:$G$900))),INDIRECT("R"&amp;(MATCH($D$3,$G$3:$G$806,0)+ROW(E235)-1)&amp;"C2",FALSE),"")</f>
        <v/>
      </c>
      <c r="G235" s="105" t="s">
        <v>623</v>
      </c>
    </row>
    <row r="236" spans="1:7" x14ac:dyDescent="0.35">
      <c r="A236" s="104" t="s">
        <v>3622</v>
      </c>
      <c r="B236" s="104" t="s">
        <v>3623</v>
      </c>
      <c r="E236" s="104" t="str" cm="1">
        <f t="array" aca="1" ref="E236" ca="1">IF((MATCH($D$3,$G$3:$G$806,0)+ROW(E236)-1)&lt;=MAX(IF(ISNUMBER(SEARCH($D$3,$G$3:$G$900)),ROW($G$3:$G$900))),INDIRECT("R"&amp;(MATCH($D$3,$G$3:$G$806,0)+ROW(E236)-1)&amp;"C1",FALSE),"")</f>
        <v/>
      </c>
      <c r="F236" s="104" t="str" cm="1">
        <f t="array" aca="1" ref="F236" ca="1">IF((MATCH($D$3,$G$3:$G$806,0)+ROW(E236)-1)&lt;=MAX(IF(ISNUMBER(SEARCH($D$3,$G$3:$G$900)),ROW($G$3:$G$900))),INDIRECT("R"&amp;(MATCH($D$3,$G$3:$G$806,0)+ROW(E236)-1)&amp;"C2",FALSE),"")</f>
        <v/>
      </c>
      <c r="G236" s="105" t="s">
        <v>623</v>
      </c>
    </row>
    <row r="237" spans="1:7" x14ac:dyDescent="0.35">
      <c r="A237" s="104" t="s">
        <v>3624</v>
      </c>
      <c r="B237" s="104" t="s">
        <v>3625</v>
      </c>
      <c r="E237" s="104" t="str" cm="1">
        <f t="array" aca="1" ref="E237" ca="1">IF((MATCH($D$3,$G$3:$G$806,0)+ROW(E237)-1)&lt;=MAX(IF(ISNUMBER(SEARCH($D$3,$G$3:$G$900)),ROW($G$3:$G$900))),INDIRECT("R"&amp;(MATCH($D$3,$G$3:$G$806,0)+ROW(E237)-1)&amp;"C1",FALSE),"")</f>
        <v/>
      </c>
      <c r="F237" s="104" t="str" cm="1">
        <f t="array" aca="1" ref="F237" ca="1">IF((MATCH($D$3,$G$3:$G$806,0)+ROW(E237)-1)&lt;=MAX(IF(ISNUMBER(SEARCH($D$3,$G$3:$G$900)),ROW($G$3:$G$900))),INDIRECT("R"&amp;(MATCH($D$3,$G$3:$G$806,0)+ROW(E237)-1)&amp;"C2",FALSE),"")</f>
        <v/>
      </c>
      <c r="G237" s="105" t="s">
        <v>623</v>
      </c>
    </row>
    <row r="238" spans="1:7" x14ac:dyDescent="0.35">
      <c r="A238" s="104" t="s">
        <v>3626</v>
      </c>
      <c r="B238" s="104" t="s">
        <v>3627</v>
      </c>
      <c r="E238" s="104" t="str" cm="1">
        <f t="array" aca="1" ref="E238" ca="1">IF((MATCH($D$3,$G$3:$G$806,0)+ROW(E238)-1)&lt;=MAX(IF(ISNUMBER(SEARCH($D$3,$G$3:$G$900)),ROW($G$3:$G$900))),INDIRECT("R"&amp;(MATCH($D$3,$G$3:$G$806,0)+ROW(E238)-1)&amp;"C1",FALSE),"")</f>
        <v/>
      </c>
      <c r="F238" s="104" t="str" cm="1">
        <f t="array" aca="1" ref="F238" ca="1">IF((MATCH($D$3,$G$3:$G$806,0)+ROW(E238)-1)&lt;=MAX(IF(ISNUMBER(SEARCH($D$3,$G$3:$G$900)),ROW($G$3:$G$900))),INDIRECT("R"&amp;(MATCH($D$3,$G$3:$G$806,0)+ROW(E238)-1)&amp;"C2",FALSE),"")</f>
        <v/>
      </c>
      <c r="G238" s="105" t="s">
        <v>623</v>
      </c>
    </row>
    <row r="239" spans="1:7" x14ac:dyDescent="0.35">
      <c r="A239" s="104" t="s">
        <v>3628</v>
      </c>
      <c r="B239" s="104" t="s">
        <v>3629</v>
      </c>
      <c r="E239" s="104" t="str" cm="1">
        <f t="array" aca="1" ref="E239" ca="1">IF((MATCH($D$3,$G$3:$G$806,0)+ROW(E239)-1)&lt;=MAX(IF(ISNUMBER(SEARCH($D$3,$G$3:$G$900)),ROW($G$3:$G$900))),INDIRECT("R"&amp;(MATCH($D$3,$G$3:$G$806,0)+ROW(E239)-1)&amp;"C1",FALSE),"")</f>
        <v/>
      </c>
      <c r="F239" s="104" t="str" cm="1">
        <f t="array" aca="1" ref="F239" ca="1">IF((MATCH($D$3,$G$3:$G$806,0)+ROW(E239)-1)&lt;=MAX(IF(ISNUMBER(SEARCH($D$3,$G$3:$G$900)),ROW($G$3:$G$900))),INDIRECT("R"&amp;(MATCH($D$3,$G$3:$G$806,0)+ROW(E239)-1)&amp;"C2",FALSE),"")</f>
        <v/>
      </c>
      <c r="G239" s="105" t="s">
        <v>623</v>
      </c>
    </row>
    <row r="240" spans="1:7" x14ac:dyDescent="0.35">
      <c r="A240" s="104" t="s">
        <v>3630</v>
      </c>
      <c r="B240" s="104" t="s">
        <v>3631</v>
      </c>
      <c r="E240" s="104" t="str" cm="1">
        <f t="array" aca="1" ref="E240" ca="1">IF((MATCH($D$3,$G$3:$G$806,0)+ROW(E240)-1)&lt;=MAX(IF(ISNUMBER(SEARCH($D$3,$G$3:$G$900)),ROW($G$3:$G$900))),INDIRECT("R"&amp;(MATCH($D$3,$G$3:$G$806,0)+ROW(E240)-1)&amp;"C1",FALSE),"")</f>
        <v/>
      </c>
      <c r="F240" s="104" t="str" cm="1">
        <f t="array" aca="1" ref="F240" ca="1">IF((MATCH($D$3,$G$3:$G$806,0)+ROW(E240)-1)&lt;=MAX(IF(ISNUMBER(SEARCH($D$3,$G$3:$G$900)),ROW($G$3:$G$900))),INDIRECT("R"&amp;(MATCH($D$3,$G$3:$G$806,0)+ROW(E240)-1)&amp;"C2",FALSE),"")</f>
        <v/>
      </c>
      <c r="G240" s="105" t="s">
        <v>623</v>
      </c>
    </row>
    <row r="241" spans="1:7" x14ac:dyDescent="0.35">
      <c r="A241" s="104" t="s">
        <v>3632</v>
      </c>
      <c r="B241" s="104" t="s">
        <v>3633</v>
      </c>
      <c r="E241" s="104" t="str" cm="1">
        <f t="array" aca="1" ref="E241" ca="1">IF((MATCH($D$3,$G$3:$G$806,0)+ROW(E241)-1)&lt;=MAX(IF(ISNUMBER(SEARCH($D$3,$G$3:$G$900)),ROW($G$3:$G$900))),INDIRECT("R"&amp;(MATCH($D$3,$G$3:$G$806,0)+ROW(E241)-1)&amp;"C1",FALSE),"")</f>
        <v/>
      </c>
      <c r="F241" s="104" t="str" cm="1">
        <f t="array" aca="1" ref="F241" ca="1">IF((MATCH($D$3,$G$3:$G$806,0)+ROW(E241)-1)&lt;=MAX(IF(ISNUMBER(SEARCH($D$3,$G$3:$G$900)),ROW($G$3:$G$900))),INDIRECT("R"&amp;(MATCH($D$3,$G$3:$G$806,0)+ROW(E241)-1)&amp;"C2",FALSE),"")</f>
        <v/>
      </c>
      <c r="G241" s="105" t="s">
        <v>623</v>
      </c>
    </row>
    <row r="242" spans="1:7" x14ac:dyDescent="0.35">
      <c r="A242" s="104" t="s">
        <v>3634</v>
      </c>
      <c r="B242" s="104" t="s">
        <v>3635</v>
      </c>
      <c r="E242" s="104" t="str" cm="1">
        <f t="array" aca="1" ref="E242" ca="1">IF((MATCH($D$3,$G$3:$G$806,0)+ROW(E242)-1)&lt;=MAX(IF(ISNUMBER(SEARCH($D$3,$G$3:$G$900)),ROW($G$3:$G$900))),INDIRECT("R"&amp;(MATCH($D$3,$G$3:$G$806,0)+ROW(E242)-1)&amp;"C1",FALSE),"")</f>
        <v/>
      </c>
      <c r="F242" s="104" t="str" cm="1">
        <f t="array" aca="1" ref="F242" ca="1">IF((MATCH($D$3,$G$3:$G$806,0)+ROW(E242)-1)&lt;=MAX(IF(ISNUMBER(SEARCH($D$3,$G$3:$G$900)),ROW($G$3:$G$900))),INDIRECT("R"&amp;(MATCH($D$3,$G$3:$G$806,0)+ROW(E242)-1)&amp;"C2",FALSE),"")</f>
        <v/>
      </c>
      <c r="G242" s="105" t="s">
        <v>623</v>
      </c>
    </row>
    <row r="243" spans="1:7" x14ac:dyDescent="0.35">
      <c r="A243" s="104" t="s">
        <v>3636</v>
      </c>
      <c r="B243" s="104" t="s">
        <v>3637</v>
      </c>
      <c r="E243" s="104" t="str" cm="1">
        <f t="array" aca="1" ref="E243" ca="1">IF((MATCH($D$3,$G$3:$G$806,0)+ROW(E243)-1)&lt;=MAX(IF(ISNUMBER(SEARCH($D$3,$G$3:$G$900)),ROW($G$3:$G$900))),INDIRECT("R"&amp;(MATCH($D$3,$G$3:$G$806,0)+ROW(E243)-1)&amp;"C1",FALSE),"")</f>
        <v/>
      </c>
      <c r="F243" s="104" t="str" cm="1">
        <f t="array" aca="1" ref="F243" ca="1">IF((MATCH($D$3,$G$3:$G$806,0)+ROW(E243)-1)&lt;=MAX(IF(ISNUMBER(SEARCH($D$3,$G$3:$G$900)),ROW($G$3:$G$900))),INDIRECT("R"&amp;(MATCH($D$3,$G$3:$G$806,0)+ROW(E243)-1)&amp;"C2",FALSE),"")</f>
        <v/>
      </c>
      <c r="G243" s="105" t="s">
        <v>623</v>
      </c>
    </row>
    <row r="244" spans="1:7" x14ac:dyDescent="0.35">
      <c r="A244" s="104" t="s">
        <v>3638</v>
      </c>
      <c r="B244" s="104" t="s">
        <v>3639</v>
      </c>
      <c r="E244" s="104" t="str" cm="1">
        <f t="array" aca="1" ref="E244" ca="1">IF((MATCH($D$3,$G$3:$G$806,0)+ROW(E244)-1)&lt;=MAX(IF(ISNUMBER(SEARCH($D$3,$G$3:$G$900)),ROW($G$3:$G$900))),INDIRECT("R"&amp;(MATCH($D$3,$G$3:$G$806,0)+ROW(E244)-1)&amp;"C1",FALSE),"")</f>
        <v/>
      </c>
      <c r="F244" s="104" t="str" cm="1">
        <f t="array" aca="1" ref="F244" ca="1">IF((MATCH($D$3,$G$3:$G$806,0)+ROW(E244)-1)&lt;=MAX(IF(ISNUMBER(SEARCH($D$3,$G$3:$G$900)),ROW($G$3:$G$900))),INDIRECT("R"&amp;(MATCH($D$3,$G$3:$G$806,0)+ROW(E244)-1)&amp;"C2",FALSE),"")</f>
        <v/>
      </c>
      <c r="G244" s="105" t="s">
        <v>623</v>
      </c>
    </row>
    <row r="245" spans="1:7" x14ac:dyDescent="0.35">
      <c r="A245" s="104" t="s">
        <v>3640</v>
      </c>
      <c r="B245" s="104" t="s">
        <v>3641</v>
      </c>
      <c r="E245" s="104" t="str" cm="1">
        <f t="array" aca="1" ref="E245" ca="1">IF((MATCH($D$3,$G$3:$G$806,0)+ROW(E245)-1)&lt;=MAX(IF(ISNUMBER(SEARCH($D$3,$G$3:$G$900)),ROW($G$3:$G$900))),INDIRECT("R"&amp;(MATCH($D$3,$G$3:$G$806,0)+ROW(E245)-1)&amp;"C1",FALSE),"")</f>
        <v/>
      </c>
      <c r="F245" s="104" t="str" cm="1">
        <f t="array" aca="1" ref="F245" ca="1">IF((MATCH($D$3,$G$3:$G$806,0)+ROW(E245)-1)&lt;=MAX(IF(ISNUMBER(SEARCH($D$3,$G$3:$G$900)),ROW($G$3:$G$900))),INDIRECT("R"&amp;(MATCH($D$3,$G$3:$G$806,0)+ROW(E245)-1)&amp;"C2",FALSE),"")</f>
        <v/>
      </c>
      <c r="G245" s="105" t="s">
        <v>623</v>
      </c>
    </row>
    <row r="246" spans="1:7" x14ac:dyDescent="0.35">
      <c r="A246" s="104" t="s">
        <v>3642</v>
      </c>
      <c r="B246" s="104" t="s">
        <v>3643</v>
      </c>
      <c r="E246" s="104" t="str" cm="1">
        <f t="array" aca="1" ref="E246" ca="1">IF((MATCH($D$3,$G$3:$G$806,0)+ROW(E246)-1)&lt;=MAX(IF(ISNUMBER(SEARCH($D$3,$G$3:$G$900)),ROW($G$3:$G$900))),INDIRECT("R"&amp;(MATCH($D$3,$G$3:$G$806,0)+ROW(E246)-1)&amp;"C1",FALSE),"")</f>
        <v/>
      </c>
      <c r="F246" s="104" t="str" cm="1">
        <f t="array" aca="1" ref="F246" ca="1">IF((MATCH($D$3,$G$3:$G$806,0)+ROW(E246)-1)&lt;=MAX(IF(ISNUMBER(SEARCH($D$3,$G$3:$G$900)),ROW($G$3:$G$900))),INDIRECT("R"&amp;(MATCH($D$3,$G$3:$G$806,0)+ROW(E246)-1)&amp;"C2",FALSE),"")</f>
        <v/>
      </c>
      <c r="G246" s="105" t="s">
        <v>623</v>
      </c>
    </row>
    <row r="247" spans="1:7" x14ac:dyDescent="0.35">
      <c r="A247" s="104" t="s">
        <v>3644</v>
      </c>
      <c r="B247" s="104" t="s">
        <v>3645</v>
      </c>
      <c r="E247" s="104" t="str" cm="1">
        <f t="array" aca="1" ref="E247" ca="1">IF((MATCH($D$3,$G$3:$G$806,0)+ROW(E247)-1)&lt;=MAX(IF(ISNUMBER(SEARCH($D$3,$G$3:$G$900)),ROW($G$3:$G$900))),INDIRECT("R"&amp;(MATCH($D$3,$G$3:$G$806,0)+ROW(E247)-1)&amp;"C1",FALSE),"")</f>
        <v/>
      </c>
      <c r="F247" s="104" t="str" cm="1">
        <f t="array" aca="1" ref="F247" ca="1">IF((MATCH($D$3,$G$3:$G$806,0)+ROW(E247)-1)&lt;=MAX(IF(ISNUMBER(SEARCH($D$3,$G$3:$G$900)),ROW($G$3:$G$900))),INDIRECT("R"&amp;(MATCH($D$3,$G$3:$G$806,0)+ROW(E247)-1)&amp;"C2",FALSE),"")</f>
        <v/>
      </c>
      <c r="G247" s="105" t="s">
        <v>623</v>
      </c>
    </row>
    <row r="248" spans="1:7" x14ac:dyDescent="0.35">
      <c r="A248" s="104" t="s">
        <v>3646</v>
      </c>
      <c r="B248" s="104" t="s">
        <v>3647</v>
      </c>
      <c r="E248" s="104" t="str" cm="1">
        <f t="array" aca="1" ref="E248" ca="1">IF((MATCH($D$3,$G$3:$G$806,0)+ROW(E248)-1)&lt;=MAX(IF(ISNUMBER(SEARCH($D$3,$G$3:$G$900)),ROW($G$3:$G$900))),INDIRECT("R"&amp;(MATCH($D$3,$G$3:$G$806,0)+ROW(E248)-1)&amp;"C1",FALSE),"")</f>
        <v/>
      </c>
      <c r="F248" s="104" t="str" cm="1">
        <f t="array" aca="1" ref="F248" ca="1">IF((MATCH($D$3,$G$3:$G$806,0)+ROW(E248)-1)&lt;=MAX(IF(ISNUMBER(SEARCH($D$3,$G$3:$G$900)),ROW($G$3:$G$900))),INDIRECT("R"&amp;(MATCH($D$3,$G$3:$G$806,0)+ROW(E248)-1)&amp;"C2",FALSE),"")</f>
        <v/>
      </c>
      <c r="G248" s="105" t="s">
        <v>623</v>
      </c>
    </row>
    <row r="249" spans="1:7" x14ac:dyDescent="0.35">
      <c r="A249" s="104" t="s">
        <v>3648</v>
      </c>
      <c r="B249" s="104" t="s">
        <v>3649</v>
      </c>
      <c r="E249" s="104" t="str" cm="1">
        <f t="array" aca="1" ref="E249" ca="1">IF((MATCH($D$3,$G$3:$G$806,0)+ROW(E249)-1)&lt;=MAX(IF(ISNUMBER(SEARCH($D$3,$G$3:$G$900)),ROW($G$3:$G$900))),INDIRECT("R"&amp;(MATCH($D$3,$G$3:$G$806,0)+ROW(E249)-1)&amp;"C1",FALSE),"")</f>
        <v/>
      </c>
      <c r="F249" s="104" t="str" cm="1">
        <f t="array" aca="1" ref="F249" ca="1">IF((MATCH($D$3,$G$3:$G$806,0)+ROW(E249)-1)&lt;=MAX(IF(ISNUMBER(SEARCH($D$3,$G$3:$G$900)),ROW($G$3:$G$900))),INDIRECT("R"&amp;(MATCH($D$3,$G$3:$G$806,0)+ROW(E249)-1)&amp;"C2",FALSE),"")</f>
        <v/>
      </c>
      <c r="G249" s="105" t="s">
        <v>623</v>
      </c>
    </row>
    <row r="250" spans="1:7" x14ac:dyDescent="0.35">
      <c r="A250" s="104" t="s">
        <v>3650</v>
      </c>
      <c r="B250" s="104" t="s">
        <v>3651</v>
      </c>
      <c r="E250" s="104" t="str" cm="1">
        <f t="array" aca="1" ref="E250" ca="1">IF((MATCH($D$3,$G$3:$G$806,0)+ROW(E250)-1)&lt;=MAX(IF(ISNUMBER(SEARCH($D$3,$G$3:$G$900)),ROW($G$3:$G$900))),INDIRECT("R"&amp;(MATCH($D$3,$G$3:$G$806,0)+ROW(E250)-1)&amp;"C1",FALSE),"")</f>
        <v/>
      </c>
      <c r="F250" s="104" t="str" cm="1">
        <f t="array" aca="1" ref="F250" ca="1">IF((MATCH($D$3,$G$3:$G$806,0)+ROW(E250)-1)&lt;=MAX(IF(ISNUMBER(SEARCH($D$3,$G$3:$G$900)),ROW($G$3:$G$900))),INDIRECT("R"&amp;(MATCH($D$3,$G$3:$G$806,0)+ROW(E250)-1)&amp;"C2",FALSE),"")</f>
        <v/>
      </c>
      <c r="G250" s="105" t="s">
        <v>623</v>
      </c>
    </row>
    <row r="251" spans="1:7" x14ac:dyDescent="0.35">
      <c r="A251" s="104" t="s">
        <v>3652</v>
      </c>
      <c r="B251" s="104" t="s">
        <v>3653</v>
      </c>
      <c r="E251" s="104" t="str" cm="1">
        <f t="array" aca="1" ref="E251" ca="1">IF((MATCH($D$3,$G$3:$G$806,0)+ROW(E251)-1)&lt;=MAX(IF(ISNUMBER(SEARCH($D$3,$G$3:$G$900)),ROW($G$3:$G$900))),INDIRECT("R"&amp;(MATCH($D$3,$G$3:$G$806,0)+ROW(E251)-1)&amp;"C1",FALSE),"")</f>
        <v/>
      </c>
      <c r="F251" s="104" t="str" cm="1">
        <f t="array" aca="1" ref="F251" ca="1">IF((MATCH($D$3,$G$3:$G$806,0)+ROW(E251)-1)&lt;=MAX(IF(ISNUMBER(SEARCH($D$3,$G$3:$G$900)),ROW($G$3:$G$900))),INDIRECT("R"&amp;(MATCH($D$3,$G$3:$G$806,0)+ROW(E251)-1)&amp;"C2",FALSE),"")</f>
        <v/>
      </c>
      <c r="G251" s="105" t="s">
        <v>623</v>
      </c>
    </row>
    <row r="252" spans="1:7" x14ac:dyDescent="0.35">
      <c r="A252" s="104" t="s">
        <v>3654</v>
      </c>
      <c r="B252" s="104" t="s">
        <v>3655</v>
      </c>
      <c r="E252" s="104" t="str" cm="1">
        <f t="array" aca="1" ref="E252" ca="1">IF((MATCH($D$3,$G$3:$G$806,0)+ROW(E252)-1)&lt;=MAX(IF(ISNUMBER(SEARCH($D$3,$G$3:$G$900)),ROW($G$3:$G$900))),INDIRECT("R"&amp;(MATCH($D$3,$G$3:$G$806,0)+ROW(E252)-1)&amp;"C1",FALSE),"")</f>
        <v/>
      </c>
      <c r="F252" s="104" t="str" cm="1">
        <f t="array" aca="1" ref="F252" ca="1">IF((MATCH($D$3,$G$3:$G$806,0)+ROW(E252)-1)&lt;=MAX(IF(ISNUMBER(SEARCH($D$3,$G$3:$G$900)),ROW($G$3:$G$900))),INDIRECT("R"&amp;(MATCH($D$3,$G$3:$G$806,0)+ROW(E252)-1)&amp;"C2",FALSE),"")</f>
        <v/>
      </c>
      <c r="G252" s="105" t="s">
        <v>623</v>
      </c>
    </row>
    <row r="253" spans="1:7" x14ac:dyDescent="0.35">
      <c r="A253" s="104" t="s">
        <v>3656</v>
      </c>
      <c r="B253" s="104" t="s">
        <v>3657</v>
      </c>
      <c r="E253" s="104" t="str" cm="1">
        <f t="array" aca="1" ref="E253" ca="1">IF((MATCH($D$3,$G$3:$G$806,0)+ROW(E253)-1)&lt;=MAX(IF(ISNUMBER(SEARCH($D$3,$G$3:$G$900)),ROW($G$3:$G$900))),INDIRECT("R"&amp;(MATCH($D$3,$G$3:$G$806,0)+ROW(E253)-1)&amp;"C1",FALSE),"")</f>
        <v/>
      </c>
      <c r="F253" s="104" t="str" cm="1">
        <f t="array" aca="1" ref="F253" ca="1">IF((MATCH($D$3,$G$3:$G$806,0)+ROW(E253)-1)&lt;=MAX(IF(ISNUMBER(SEARCH($D$3,$G$3:$G$900)),ROW($G$3:$G$900))),INDIRECT("R"&amp;(MATCH($D$3,$G$3:$G$806,0)+ROW(E253)-1)&amp;"C2",FALSE),"")</f>
        <v/>
      </c>
      <c r="G253" s="105" t="s">
        <v>623</v>
      </c>
    </row>
    <row r="254" spans="1:7" x14ac:dyDescent="0.35">
      <c r="A254" s="104" t="s">
        <v>3658</v>
      </c>
      <c r="B254" s="104" t="s">
        <v>3659</v>
      </c>
      <c r="E254" s="104" t="str" cm="1">
        <f t="array" aca="1" ref="E254" ca="1">IF((MATCH($D$3,$G$3:$G$806,0)+ROW(E254)-1)&lt;=MAX(IF(ISNUMBER(SEARCH($D$3,$G$3:$G$900)),ROW($G$3:$G$900))),INDIRECT("R"&amp;(MATCH($D$3,$G$3:$G$806,0)+ROW(E254)-1)&amp;"C1",FALSE),"")</f>
        <v/>
      </c>
      <c r="F254" s="104" t="str" cm="1">
        <f t="array" aca="1" ref="F254" ca="1">IF((MATCH($D$3,$G$3:$G$806,0)+ROW(E254)-1)&lt;=MAX(IF(ISNUMBER(SEARCH($D$3,$G$3:$G$900)),ROW($G$3:$G$900))),INDIRECT("R"&amp;(MATCH($D$3,$G$3:$G$806,0)+ROW(E254)-1)&amp;"C2",FALSE),"")</f>
        <v/>
      </c>
      <c r="G254" s="105" t="s">
        <v>623</v>
      </c>
    </row>
    <row r="255" spans="1:7" x14ac:dyDescent="0.35">
      <c r="A255" s="104" t="s">
        <v>3660</v>
      </c>
      <c r="B255" s="104" t="s">
        <v>3661</v>
      </c>
      <c r="E255" s="104" t="str" cm="1">
        <f t="array" aca="1" ref="E255" ca="1">IF((MATCH($D$3,$G$3:$G$806,0)+ROW(E255)-1)&lt;=MAX(IF(ISNUMBER(SEARCH($D$3,$G$3:$G$900)),ROW($G$3:$G$900))),INDIRECT("R"&amp;(MATCH($D$3,$G$3:$G$806,0)+ROW(E255)-1)&amp;"C1",FALSE),"")</f>
        <v/>
      </c>
      <c r="F255" s="104" t="str" cm="1">
        <f t="array" aca="1" ref="F255" ca="1">IF((MATCH($D$3,$G$3:$G$806,0)+ROW(E255)-1)&lt;=MAX(IF(ISNUMBER(SEARCH($D$3,$G$3:$G$900)),ROW($G$3:$G$900))),INDIRECT("R"&amp;(MATCH($D$3,$G$3:$G$806,0)+ROW(E255)-1)&amp;"C2",FALSE),"")</f>
        <v/>
      </c>
      <c r="G255" s="105" t="s">
        <v>623</v>
      </c>
    </row>
    <row r="256" spans="1:7" x14ac:dyDescent="0.35">
      <c r="A256" s="104" t="s">
        <v>3662</v>
      </c>
      <c r="B256" s="104" t="s">
        <v>3663</v>
      </c>
      <c r="E256" s="104" t="str" cm="1">
        <f t="array" aca="1" ref="E256" ca="1">IF((MATCH($D$3,$G$3:$G$806,0)+ROW(E256)-1)&lt;=MAX(IF(ISNUMBER(SEARCH($D$3,$G$3:$G$900)),ROW($G$3:$G$900))),INDIRECT("R"&amp;(MATCH($D$3,$G$3:$G$806,0)+ROW(E256)-1)&amp;"C1",FALSE),"")</f>
        <v/>
      </c>
      <c r="F256" s="104" t="str" cm="1">
        <f t="array" aca="1" ref="F256" ca="1">IF((MATCH($D$3,$G$3:$G$806,0)+ROW(E256)-1)&lt;=MAX(IF(ISNUMBER(SEARCH($D$3,$G$3:$G$900)),ROW($G$3:$G$900))),INDIRECT("R"&amp;(MATCH($D$3,$G$3:$G$806,0)+ROW(E256)-1)&amp;"C2",FALSE),"")</f>
        <v/>
      </c>
      <c r="G256" s="105" t="s">
        <v>623</v>
      </c>
    </row>
    <row r="257" spans="1:7" x14ac:dyDescent="0.35">
      <c r="A257" s="104" t="s">
        <v>3664</v>
      </c>
      <c r="B257" s="104" t="s">
        <v>3665</v>
      </c>
      <c r="E257" s="104" t="str" cm="1">
        <f t="array" aca="1" ref="E257" ca="1">IF((MATCH($D$3,$G$3:$G$806,0)+ROW(E257)-1)&lt;=MAX(IF(ISNUMBER(SEARCH($D$3,$G$3:$G$900)),ROW($G$3:$G$900))),INDIRECT("R"&amp;(MATCH($D$3,$G$3:$G$806,0)+ROW(E257)-1)&amp;"C1",FALSE),"")</f>
        <v/>
      </c>
      <c r="F257" s="104" t="str" cm="1">
        <f t="array" aca="1" ref="F257" ca="1">IF((MATCH($D$3,$G$3:$G$806,0)+ROW(E257)-1)&lt;=MAX(IF(ISNUMBER(SEARCH($D$3,$G$3:$G$900)),ROW($G$3:$G$900))),INDIRECT("R"&amp;(MATCH($D$3,$G$3:$G$806,0)+ROW(E257)-1)&amp;"C2",FALSE),"")</f>
        <v/>
      </c>
      <c r="G257" s="105" t="s">
        <v>623</v>
      </c>
    </row>
    <row r="258" spans="1:7" x14ac:dyDescent="0.35">
      <c r="A258" s="104" t="s">
        <v>3666</v>
      </c>
      <c r="B258" s="104" t="s">
        <v>3667</v>
      </c>
      <c r="E258" s="104" t="str" cm="1">
        <f t="array" aca="1" ref="E258" ca="1">IF((MATCH($D$3,$G$3:$G$806,0)+ROW(E258)-1)&lt;=MAX(IF(ISNUMBER(SEARCH($D$3,$G$3:$G$900)),ROW($G$3:$G$900))),INDIRECT("R"&amp;(MATCH($D$3,$G$3:$G$806,0)+ROW(E258)-1)&amp;"C1",FALSE),"")</f>
        <v/>
      </c>
      <c r="F258" s="104" t="str" cm="1">
        <f t="array" aca="1" ref="F258" ca="1">IF((MATCH($D$3,$G$3:$G$806,0)+ROW(E258)-1)&lt;=MAX(IF(ISNUMBER(SEARCH($D$3,$G$3:$G$900)),ROW($G$3:$G$900))),INDIRECT("R"&amp;(MATCH($D$3,$G$3:$G$806,0)+ROW(E258)-1)&amp;"C2",FALSE),"")</f>
        <v/>
      </c>
      <c r="G258" s="105" t="s">
        <v>623</v>
      </c>
    </row>
    <row r="259" spans="1:7" x14ac:dyDescent="0.35">
      <c r="A259" s="104" t="s">
        <v>3668</v>
      </c>
      <c r="B259" s="104" t="s">
        <v>3669</v>
      </c>
      <c r="E259" s="104" t="str" cm="1">
        <f t="array" aca="1" ref="E259" ca="1">IF((MATCH($D$3,$G$3:$G$806,0)+ROW(E259)-1)&lt;=MAX(IF(ISNUMBER(SEARCH($D$3,$G$3:$G$900)),ROW($G$3:$G$900))),INDIRECT("R"&amp;(MATCH($D$3,$G$3:$G$806,0)+ROW(E259)-1)&amp;"C1",FALSE),"")</f>
        <v/>
      </c>
      <c r="F259" s="104" t="str" cm="1">
        <f t="array" aca="1" ref="F259" ca="1">IF((MATCH($D$3,$G$3:$G$806,0)+ROW(E259)-1)&lt;=MAX(IF(ISNUMBER(SEARCH($D$3,$G$3:$G$900)),ROW($G$3:$G$900))),INDIRECT("R"&amp;(MATCH($D$3,$G$3:$G$806,0)+ROW(E259)-1)&amp;"C2",FALSE),"")</f>
        <v/>
      </c>
      <c r="G259" s="105" t="s">
        <v>623</v>
      </c>
    </row>
    <row r="260" spans="1:7" x14ac:dyDescent="0.35">
      <c r="A260" s="104" t="s">
        <v>3670</v>
      </c>
      <c r="B260" s="104" t="s">
        <v>3671</v>
      </c>
      <c r="E260" s="104" t="str" cm="1">
        <f t="array" aca="1" ref="E260" ca="1">IF((MATCH($D$3,$G$3:$G$806,0)+ROW(E260)-1)&lt;=MAX(IF(ISNUMBER(SEARCH($D$3,$G$3:$G$900)),ROW($G$3:$G$900))),INDIRECT("R"&amp;(MATCH($D$3,$G$3:$G$806,0)+ROW(E260)-1)&amp;"C1",FALSE),"")</f>
        <v/>
      </c>
      <c r="F260" s="104" t="str" cm="1">
        <f t="array" aca="1" ref="F260" ca="1">IF((MATCH($D$3,$G$3:$G$806,0)+ROW(E260)-1)&lt;=MAX(IF(ISNUMBER(SEARCH($D$3,$G$3:$G$900)),ROW($G$3:$G$900))),INDIRECT("R"&amp;(MATCH($D$3,$G$3:$G$806,0)+ROW(E260)-1)&amp;"C2",FALSE),"")</f>
        <v/>
      </c>
      <c r="G260" s="105" t="s">
        <v>623</v>
      </c>
    </row>
    <row r="261" spans="1:7" x14ac:dyDescent="0.35">
      <c r="A261" s="104" t="s">
        <v>3672</v>
      </c>
      <c r="B261" s="104" t="s">
        <v>3673</v>
      </c>
      <c r="E261" s="104" t="str" cm="1">
        <f t="array" aca="1" ref="E261" ca="1">IF((MATCH($D$3,$G$3:$G$806,0)+ROW(E261)-1)&lt;=MAX(IF(ISNUMBER(SEARCH($D$3,$G$3:$G$900)),ROW($G$3:$G$900))),INDIRECT("R"&amp;(MATCH($D$3,$G$3:$G$806,0)+ROW(E261)-1)&amp;"C1",FALSE),"")</f>
        <v/>
      </c>
      <c r="F261" s="104" t="str" cm="1">
        <f t="array" aca="1" ref="F261" ca="1">IF((MATCH($D$3,$G$3:$G$806,0)+ROW(E261)-1)&lt;=MAX(IF(ISNUMBER(SEARCH($D$3,$G$3:$G$900)),ROW($G$3:$G$900))),INDIRECT("R"&amp;(MATCH($D$3,$G$3:$G$806,0)+ROW(E261)-1)&amp;"C2",FALSE),"")</f>
        <v/>
      </c>
      <c r="G261" s="105" t="s">
        <v>623</v>
      </c>
    </row>
    <row r="262" spans="1:7" x14ac:dyDescent="0.35">
      <c r="A262" s="104" t="s">
        <v>3674</v>
      </c>
      <c r="B262" s="104" t="s">
        <v>3675</v>
      </c>
      <c r="E262" s="104" t="str" cm="1">
        <f t="array" aca="1" ref="E262" ca="1">IF((MATCH($D$3,$G$3:$G$806,0)+ROW(E262)-1)&lt;=MAX(IF(ISNUMBER(SEARCH($D$3,$G$3:$G$900)),ROW($G$3:$G$900))),INDIRECT("R"&amp;(MATCH($D$3,$G$3:$G$806,0)+ROW(E262)-1)&amp;"C1",FALSE),"")</f>
        <v/>
      </c>
      <c r="F262" s="104" t="str" cm="1">
        <f t="array" aca="1" ref="F262" ca="1">IF((MATCH($D$3,$G$3:$G$806,0)+ROW(E262)-1)&lt;=MAX(IF(ISNUMBER(SEARCH($D$3,$G$3:$G$900)),ROW($G$3:$G$900))),INDIRECT("R"&amp;(MATCH($D$3,$G$3:$G$806,0)+ROW(E262)-1)&amp;"C2",FALSE),"")</f>
        <v/>
      </c>
      <c r="G262" s="105" t="s">
        <v>623</v>
      </c>
    </row>
    <row r="263" spans="1:7" x14ac:dyDescent="0.35">
      <c r="A263" s="104" t="s">
        <v>3676</v>
      </c>
      <c r="B263" s="104" t="s">
        <v>3677</v>
      </c>
      <c r="E263" s="104" t="str" cm="1">
        <f t="array" aca="1" ref="E263" ca="1">IF((MATCH($D$3,$G$3:$G$806,0)+ROW(E263)-1)&lt;=MAX(IF(ISNUMBER(SEARCH($D$3,$G$3:$G$900)),ROW($G$3:$G$900))),INDIRECT("R"&amp;(MATCH($D$3,$G$3:$G$806,0)+ROW(E263)-1)&amp;"C1",FALSE),"")</f>
        <v/>
      </c>
      <c r="F263" s="104" t="str" cm="1">
        <f t="array" aca="1" ref="F263" ca="1">IF((MATCH($D$3,$G$3:$G$806,0)+ROW(E263)-1)&lt;=MAX(IF(ISNUMBER(SEARCH($D$3,$G$3:$G$900)),ROW($G$3:$G$900))),INDIRECT("R"&amp;(MATCH($D$3,$G$3:$G$806,0)+ROW(E263)-1)&amp;"C2",FALSE),"")</f>
        <v/>
      </c>
      <c r="G263" s="105" t="s">
        <v>623</v>
      </c>
    </row>
    <row r="264" spans="1:7" x14ac:dyDescent="0.35">
      <c r="A264" s="104" t="s">
        <v>3678</v>
      </c>
      <c r="B264" s="104" t="s">
        <v>3679</v>
      </c>
      <c r="E264" s="104" t="str" cm="1">
        <f t="array" aca="1" ref="E264" ca="1">IF((MATCH($D$3,$G$3:$G$806,0)+ROW(E264)-1)&lt;=MAX(IF(ISNUMBER(SEARCH($D$3,$G$3:$G$900)),ROW($G$3:$G$900))),INDIRECT("R"&amp;(MATCH($D$3,$G$3:$G$806,0)+ROW(E264)-1)&amp;"C1",FALSE),"")</f>
        <v/>
      </c>
      <c r="F264" s="104" t="str" cm="1">
        <f t="array" aca="1" ref="F264" ca="1">IF((MATCH($D$3,$G$3:$G$806,0)+ROW(E264)-1)&lt;=MAX(IF(ISNUMBER(SEARCH($D$3,$G$3:$G$900)),ROW($G$3:$G$900))),INDIRECT("R"&amp;(MATCH($D$3,$G$3:$G$806,0)+ROW(E264)-1)&amp;"C2",FALSE),"")</f>
        <v/>
      </c>
      <c r="G264" s="105" t="s">
        <v>623</v>
      </c>
    </row>
    <row r="265" spans="1:7" x14ac:dyDescent="0.35">
      <c r="A265" s="104" t="s">
        <v>3680</v>
      </c>
      <c r="B265" s="104" t="s">
        <v>3681</v>
      </c>
      <c r="E265" s="104" t="str" cm="1">
        <f t="array" aca="1" ref="E265" ca="1">IF((MATCH($D$3,$G$3:$G$806,0)+ROW(E265)-1)&lt;=MAX(IF(ISNUMBER(SEARCH($D$3,$G$3:$G$900)),ROW($G$3:$G$900))),INDIRECT("R"&amp;(MATCH($D$3,$G$3:$G$806,0)+ROW(E265)-1)&amp;"C1",FALSE),"")</f>
        <v/>
      </c>
      <c r="F265" s="104" t="str" cm="1">
        <f t="array" aca="1" ref="F265" ca="1">IF((MATCH($D$3,$G$3:$G$806,0)+ROW(E265)-1)&lt;=MAX(IF(ISNUMBER(SEARCH($D$3,$G$3:$G$900)),ROW($G$3:$G$900))),INDIRECT("R"&amp;(MATCH($D$3,$G$3:$G$806,0)+ROW(E265)-1)&amp;"C2",FALSE),"")</f>
        <v/>
      </c>
      <c r="G265" s="105" t="s">
        <v>623</v>
      </c>
    </row>
    <row r="266" spans="1:7" x14ac:dyDescent="0.35">
      <c r="A266" s="104" t="s">
        <v>3682</v>
      </c>
      <c r="B266" s="104" t="s">
        <v>3683</v>
      </c>
      <c r="E266" s="104" t="str" cm="1">
        <f t="array" aca="1" ref="E266" ca="1">IF((MATCH($D$3,$G$3:$G$806,0)+ROW(E266)-1)&lt;=MAX(IF(ISNUMBER(SEARCH($D$3,$G$3:$G$900)),ROW($G$3:$G$900))),INDIRECT("R"&amp;(MATCH($D$3,$G$3:$G$806,0)+ROW(E266)-1)&amp;"C1",FALSE),"")</f>
        <v/>
      </c>
      <c r="F266" s="104" t="str" cm="1">
        <f t="array" aca="1" ref="F266" ca="1">IF((MATCH($D$3,$G$3:$G$806,0)+ROW(E266)-1)&lt;=MAX(IF(ISNUMBER(SEARCH($D$3,$G$3:$G$900)),ROW($G$3:$G$900))),INDIRECT("R"&amp;(MATCH($D$3,$G$3:$G$806,0)+ROW(E266)-1)&amp;"C2",FALSE),"")</f>
        <v/>
      </c>
      <c r="G266" s="105" t="s">
        <v>623</v>
      </c>
    </row>
    <row r="267" spans="1:7" x14ac:dyDescent="0.35">
      <c r="A267" s="104" t="s">
        <v>3684</v>
      </c>
      <c r="B267" s="104" t="s">
        <v>3685</v>
      </c>
      <c r="E267" s="104" t="str" cm="1">
        <f t="array" aca="1" ref="E267" ca="1">IF((MATCH($D$3,$G$3:$G$806,0)+ROW(E267)-1)&lt;=MAX(IF(ISNUMBER(SEARCH($D$3,$G$3:$G$900)),ROW($G$3:$G$900))),INDIRECT("R"&amp;(MATCH($D$3,$G$3:$G$806,0)+ROW(E267)-1)&amp;"C1",FALSE),"")</f>
        <v/>
      </c>
      <c r="F267" s="104" t="str" cm="1">
        <f t="array" aca="1" ref="F267" ca="1">IF((MATCH($D$3,$G$3:$G$806,0)+ROW(E267)-1)&lt;=MAX(IF(ISNUMBER(SEARCH($D$3,$G$3:$G$900)),ROW($G$3:$G$900))),INDIRECT("R"&amp;(MATCH($D$3,$G$3:$G$806,0)+ROW(E267)-1)&amp;"C2",FALSE),"")</f>
        <v/>
      </c>
      <c r="G267" s="105" t="s">
        <v>623</v>
      </c>
    </row>
    <row r="268" spans="1:7" x14ac:dyDescent="0.35">
      <c r="A268" s="104" t="s">
        <v>3686</v>
      </c>
      <c r="B268" s="104" t="s">
        <v>3687</v>
      </c>
      <c r="E268" s="104" t="str" cm="1">
        <f t="array" aca="1" ref="E268" ca="1">IF((MATCH($D$3,$G$3:$G$806,0)+ROW(E268)-1)&lt;=MAX(IF(ISNUMBER(SEARCH($D$3,$G$3:$G$900)),ROW($G$3:$G$900))),INDIRECT("R"&amp;(MATCH($D$3,$G$3:$G$806,0)+ROW(E268)-1)&amp;"C1",FALSE),"")</f>
        <v/>
      </c>
      <c r="F268" s="104" t="str" cm="1">
        <f t="array" aca="1" ref="F268" ca="1">IF((MATCH($D$3,$G$3:$G$806,0)+ROW(E268)-1)&lt;=MAX(IF(ISNUMBER(SEARCH($D$3,$G$3:$G$900)),ROW($G$3:$G$900))),INDIRECT("R"&amp;(MATCH($D$3,$G$3:$G$806,0)+ROW(E268)-1)&amp;"C2",FALSE),"")</f>
        <v/>
      </c>
      <c r="G268" s="105" t="s">
        <v>623</v>
      </c>
    </row>
    <row r="269" spans="1:7" x14ac:dyDescent="0.35">
      <c r="A269" s="104" t="s">
        <v>3688</v>
      </c>
      <c r="B269" s="104" t="s">
        <v>3689</v>
      </c>
      <c r="E269" s="104" t="str" cm="1">
        <f t="array" aca="1" ref="E269" ca="1">IF((MATCH($D$3,$G$3:$G$806,0)+ROW(E269)-1)&lt;=MAX(IF(ISNUMBER(SEARCH($D$3,$G$3:$G$900)),ROW($G$3:$G$900))),INDIRECT("R"&amp;(MATCH($D$3,$G$3:$G$806,0)+ROW(E269)-1)&amp;"C1",FALSE),"")</f>
        <v/>
      </c>
      <c r="F269" s="104" t="str" cm="1">
        <f t="array" aca="1" ref="F269" ca="1">IF((MATCH($D$3,$G$3:$G$806,0)+ROW(E269)-1)&lt;=MAX(IF(ISNUMBER(SEARCH($D$3,$G$3:$G$900)),ROW($G$3:$G$900))),INDIRECT("R"&amp;(MATCH($D$3,$G$3:$G$806,0)+ROW(E269)-1)&amp;"C2",FALSE),"")</f>
        <v/>
      </c>
      <c r="G269" s="105" t="s">
        <v>623</v>
      </c>
    </row>
    <row r="270" spans="1:7" x14ac:dyDescent="0.35">
      <c r="A270" s="104" t="s">
        <v>3690</v>
      </c>
      <c r="B270" s="104" t="s">
        <v>3691</v>
      </c>
      <c r="E270" s="104" t="str" cm="1">
        <f t="array" aca="1" ref="E270" ca="1">IF((MATCH($D$3,$G$3:$G$806,0)+ROW(E270)-1)&lt;=MAX(IF(ISNUMBER(SEARCH($D$3,$G$3:$G$900)),ROW($G$3:$G$900))),INDIRECT("R"&amp;(MATCH($D$3,$G$3:$G$806,0)+ROW(E270)-1)&amp;"C1",FALSE),"")</f>
        <v/>
      </c>
      <c r="F270" s="104" t="str" cm="1">
        <f t="array" aca="1" ref="F270" ca="1">IF((MATCH($D$3,$G$3:$G$806,0)+ROW(E270)-1)&lt;=MAX(IF(ISNUMBER(SEARCH($D$3,$G$3:$G$900)),ROW($G$3:$G$900))),INDIRECT("R"&amp;(MATCH($D$3,$G$3:$G$806,0)+ROW(E270)-1)&amp;"C2",FALSE),"")</f>
        <v/>
      </c>
      <c r="G270" s="105" t="s">
        <v>623</v>
      </c>
    </row>
    <row r="271" spans="1:7" x14ac:dyDescent="0.35">
      <c r="A271" s="104" t="s">
        <v>3692</v>
      </c>
      <c r="B271" s="104" t="s">
        <v>3693</v>
      </c>
      <c r="E271" s="104" t="str" cm="1">
        <f t="array" aca="1" ref="E271" ca="1">IF((MATCH($D$3,$G$3:$G$806,0)+ROW(E271)-1)&lt;=MAX(IF(ISNUMBER(SEARCH($D$3,$G$3:$G$900)),ROW($G$3:$G$900))),INDIRECT("R"&amp;(MATCH($D$3,$G$3:$G$806,0)+ROW(E271)-1)&amp;"C1",FALSE),"")</f>
        <v/>
      </c>
      <c r="F271" s="104" t="str" cm="1">
        <f t="array" aca="1" ref="F271" ca="1">IF((MATCH($D$3,$G$3:$G$806,0)+ROW(E271)-1)&lt;=MAX(IF(ISNUMBER(SEARCH($D$3,$G$3:$G$900)),ROW($G$3:$G$900))),INDIRECT("R"&amp;(MATCH($D$3,$G$3:$G$806,0)+ROW(E271)-1)&amp;"C2",FALSE),"")</f>
        <v/>
      </c>
      <c r="G271" s="105" t="s">
        <v>623</v>
      </c>
    </row>
    <row r="272" spans="1:7" x14ac:dyDescent="0.35">
      <c r="A272" s="104" t="s">
        <v>3694</v>
      </c>
      <c r="B272" s="104" t="s">
        <v>3695</v>
      </c>
      <c r="E272" s="104" t="str" cm="1">
        <f t="array" aca="1" ref="E272" ca="1">IF((MATCH($D$3,$G$3:$G$806,0)+ROW(E272)-1)&lt;=MAX(IF(ISNUMBER(SEARCH($D$3,$G$3:$G$900)),ROW($G$3:$G$900))),INDIRECT("R"&amp;(MATCH($D$3,$G$3:$G$806,0)+ROW(E272)-1)&amp;"C1",FALSE),"")</f>
        <v/>
      </c>
      <c r="F272" s="104" t="str" cm="1">
        <f t="array" aca="1" ref="F272" ca="1">IF((MATCH($D$3,$G$3:$G$806,0)+ROW(E272)-1)&lt;=MAX(IF(ISNUMBER(SEARCH($D$3,$G$3:$G$900)),ROW($G$3:$G$900))),INDIRECT("R"&amp;(MATCH($D$3,$G$3:$G$806,0)+ROW(E272)-1)&amp;"C2",FALSE),"")</f>
        <v/>
      </c>
      <c r="G272" s="105" t="s">
        <v>623</v>
      </c>
    </row>
    <row r="273" spans="1:7" x14ac:dyDescent="0.35">
      <c r="A273" s="104" t="s">
        <v>3696</v>
      </c>
      <c r="B273" s="104" t="s">
        <v>3697</v>
      </c>
      <c r="E273" s="104" t="str" cm="1">
        <f t="array" aca="1" ref="E273" ca="1">IF((MATCH($D$3,$G$3:$G$806,0)+ROW(E273)-1)&lt;=MAX(IF(ISNUMBER(SEARCH($D$3,$G$3:$G$900)),ROW($G$3:$G$900))),INDIRECT("R"&amp;(MATCH($D$3,$G$3:$G$806,0)+ROW(E273)-1)&amp;"C1",FALSE),"")</f>
        <v/>
      </c>
      <c r="F273" s="104" t="str" cm="1">
        <f t="array" aca="1" ref="F273" ca="1">IF((MATCH($D$3,$G$3:$G$806,0)+ROW(E273)-1)&lt;=MAX(IF(ISNUMBER(SEARCH($D$3,$G$3:$G$900)),ROW($G$3:$G$900))),INDIRECT("R"&amp;(MATCH($D$3,$G$3:$G$806,0)+ROW(E273)-1)&amp;"C2",FALSE),"")</f>
        <v/>
      </c>
      <c r="G273" s="105" t="s">
        <v>623</v>
      </c>
    </row>
    <row r="274" spans="1:7" x14ac:dyDescent="0.35">
      <c r="A274" s="104" t="s">
        <v>3698</v>
      </c>
      <c r="B274" s="104" t="s">
        <v>3699</v>
      </c>
      <c r="E274" s="104" t="str" cm="1">
        <f t="array" aca="1" ref="E274" ca="1">IF((MATCH($D$3,$G$3:$G$806,0)+ROW(E274)-1)&lt;=MAX(IF(ISNUMBER(SEARCH($D$3,$G$3:$G$900)),ROW($G$3:$G$900))),INDIRECT("R"&amp;(MATCH($D$3,$G$3:$G$806,0)+ROW(E274)-1)&amp;"C1",FALSE),"")</f>
        <v/>
      </c>
      <c r="F274" s="104" t="str" cm="1">
        <f t="array" aca="1" ref="F274" ca="1">IF((MATCH($D$3,$G$3:$G$806,0)+ROW(E274)-1)&lt;=MAX(IF(ISNUMBER(SEARCH($D$3,$G$3:$G$900)),ROW($G$3:$G$900))),INDIRECT("R"&amp;(MATCH($D$3,$G$3:$G$806,0)+ROW(E274)-1)&amp;"C2",FALSE),"")</f>
        <v/>
      </c>
      <c r="G274" s="105" t="s">
        <v>623</v>
      </c>
    </row>
    <row r="275" spans="1:7" x14ac:dyDescent="0.35">
      <c r="A275" s="104" t="s">
        <v>3700</v>
      </c>
      <c r="B275" s="104" t="s">
        <v>3701</v>
      </c>
      <c r="E275" s="104" t="str" cm="1">
        <f t="array" aca="1" ref="E275" ca="1">IF((MATCH($D$3,$G$3:$G$806,0)+ROW(E275)-1)&lt;=MAX(IF(ISNUMBER(SEARCH($D$3,$G$3:$G$900)),ROW($G$3:$G$900))),INDIRECT("R"&amp;(MATCH($D$3,$G$3:$G$806,0)+ROW(E275)-1)&amp;"C1",FALSE),"")</f>
        <v/>
      </c>
      <c r="F275" s="104" t="str" cm="1">
        <f t="array" aca="1" ref="F275" ca="1">IF((MATCH($D$3,$G$3:$G$806,0)+ROW(E275)-1)&lt;=MAX(IF(ISNUMBER(SEARCH($D$3,$G$3:$G$900)),ROW($G$3:$G$900))),INDIRECT("R"&amp;(MATCH($D$3,$G$3:$G$806,0)+ROW(E275)-1)&amp;"C2",FALSE),"")</f>
        <v/>
      </c>
      <c r="G275" s="105" t="s">
        <v>623</v>
      </c>
    </row>
    <row r="276" spans="1:7" x14ac:dyDescent="0.35">
      <c r="A276" s="104" t="s">
        <v>3702</v>
      </c>
      <c r="B276" s="104" t="s">
        <v>3703</v>
      </c>
      <c r="E276" s="104" t="str" cm="1">
        <f t="array" aca="1" ref="E276" ca="1">IF((MATCH($D$3,$G$3:$G$806,0)+ROW(E276)-1)&lt;=MAX(IF(ISNUMBER(SEARCH($D$3,$G$3:$G$900)),ROW($G$3:$G$900))),INDIRECT("R"&amp;(MATCH($D$3,$G$3:$G$806,0)+ROW(E276)-1)&amp;"C1",FALSE),"")</f>
        <v/>
      </c>
      <c r="F276" s="104" t="str" cm="1">
        <f t="array" aca="1" ref="F276" ca="1">IF((MATCH($D$3,$G$3:$G$806,0)+ROW(E276)-1)&lt;=MAX(IF(ISNUMBER(SEARCH($D$3,$G$3:$G$900)),ROW($G$3:$G$900))),INDIRECT("R"&amp;(MATCH($D$3,$G$3:$G$806,0)+ROW(E276)-1)&amp;"C2",FALSE),"")</f>
        <v/>
      </c>
      <c r="G276" s="105" t="s">
        <v>623</v>
      </c>
    </row>
    <row r="277" spans="1:7" x14ac:dyDescent="0.35">
      <c r="A277" s="104" t="s">
        <v>3704</v>
      </c>
      <c r="B277" s="104" t="s">
        <v>3705</v>
      </c>
      <c r="E277" s="104" t="str" cm="1">
        <f t="array" aca="1" ref="E277" ca="1">IF((MATCH($D$3,$G$3:$G$806,0)+ROW(E277)-1)&lt;=MAX(IF(ISNUMBER(SEARCH($D$3,$G$3:$G$900)),ROW($G$3:$G$900))),INDIRECT("R"&amp;(MATCH($D$3,$G$3:$G$806,0)+ROW(E277)-1)&amp;"C1",FALSE),"")</f>
        <v/>
      </c>
      <c r="F277" s="104" t="str" cm="1">
        <f t="array" aca="1" ref="F277" ca="1">IF((MATCH($D$3,$G$3:$G$806,0)+ROW(E277)-1)&lt;=MAX(IF(ISNUMBER(SEARCH($D$3,$G$3:$G$900)),ROW($G$3:$G$900))),INDIRECT("R"&amp;(MATCH($D$3,$G$3:$G$806,0)+ROW(E277)-1)&amp;"C2",FALSE),"")</f>
        <v/>
      </c>
      <c r="G277" s="105" t="s">
        <v>623</v>
      </c>
    </row>
    <row r="278" spans="1:7" x14ac:dyDescent="0.35">
      <c r="A278" s="104" t="s">
        <v>3706</v>
      </c>
      <c r="B278" s="104" t="s">
        <v>3707</v>
      </c>
      <c r="E278" s="104" t="str" cm="1">
        <f t="array" aca="1" ref="E278" ca="1">IF((MATCH($D$3,$G$3:$G$806,0)+ROW(E278)-1)&lt;=MAX(IF(ISNUMBER(SEARCH($D$3,$G$3:$G$900)),ROW($G$3:$G$900))),INDIRECT("R"&amp;(MATCH($D$3,$G$3:$G$806,0)+ROW(E278)-1)&amp;"C1",FALSE),"")</f>
        <v/>
      </c>
      <c r="F278" s="104" t="str" cm="1">
        <f t="array" aca="1" ref="F278" ca="1">IF((MATCH($D$3,$G$3:$G$806,0)+ROW(E278)-1)&lt;=MAX(IF(ISNUMBER(SEARCH($D$3,$G$3:$G$900)),ROW($G$3:$G$900))),INDIRECT("R"&amp;(MATCH($D$3,$G$3:$G$806,0)+ROW(E278)-1)&amp;"C2",FALSE),"")</f>
        <v/>
      </c>
      <c r="G278" s="105" t="s">
        <v>623</v>
      </c>
    </row>
    <row r="279" spans="1:7" x14ac:dyDescent="0.35">
      <c r="A279" s="104" t="s">
        <v>3708</v>
      </c>
      <c r="B279" s="104" t="s">
        <v>3709</v>
      </c>
      <c r="E279" s="104" t="str" cm="1">
        <f t="array" aca="1" ref="E279" ca="1">IF((MATCH($D$3,$G$3:$G$806,0)+ROW(E279)-1)&lt;=MAX(IF(ISNUMBER(SEARCH($D$3,$G$3:$G$900)),ROW($G$3:$G$900))),INDIRECT("R"&amp;(MATCH($D$3,$G$3:$G$806,0)+ROW(E279)-1)&amp;"C1",FALSE),"")</f>
        <v/>
      </c>
      <c r="F279" s="104" t="str" cm="1">
        <f t="array" aca="1" ref="F279" ca="1">IF((MATCH($D$3,$G$3:$G$806,0)+ROW(E279)-1)&lt;=MAX(IF(ISNUMBER(SEARCH($D$3,$G$3:$G$900)),ROW($G$3:$G$900))),INDIRECT("R"&amp;(MATCH($D$3,$G$3:$G$806,0)+ROW(E279)-1)&amp;"C2",FALSE),"")</f>
        <v/>
      </c>
      <c r="G279" s="105" t="s">
        <v>623</v>
      </c>
    </row>
    <row r="280" spans="1:7" x14ac:dyDescent="0.35">
      <c r="A280" s="104" t="s">
        <v>3710</v>
      </c>
      <c r="B280" s="104" t="s">
        <v>3711</v>
      </c>
      <c r="E280" s="104" t="str" cm="1">
        <f t="array" aca="1" ref="E280" ca="1">IF((MATCH($D$3,$G$3:$G$806,0)+ROW(E280)-1)&lt;=MAX(IF(ISNUMBER(SEARCH($D$3,$G$3:$G$900)),ROW($G$3:$G$900))),INDIRECT("R"&amp;(MATCH($D$3,$G$3:$G$806,0)+ROW(E280)-1)&amp;"C1",FALSE),"")</f>
        <v/>
      </c>
      <c r="F280" s="104" t="str" cm="1">
        <f t="array" aca="1" ref="F280" ca="1">IF((MATCH($D$3,$G$3:$G$806,0)+ROW(E280)-1)&lt;=MAX(IF(ISNUMBER(SEARCH($D$3,$G$3:$G$900)),ROW($G$3:$G$900))),INDIRECT("R"&amp;(MATCH($D$3,$G$3:$G$806,0)+ROW(E280)-1)&amp;"C2",FALSE),"")</f>
        <v/>
      </c>
      <c r="G280" s="105" t="s">
        <v>623</v>
      </c>
    </row>
    <row r="281" spans="1:7" x14ac:dyDescent="0.35">
      <c r="A281" s="104" t="s">
        <v>3712</v>
      </c>
      <c r="B281" s="104" t="s">
        <v>3713</v>
      </c>
      <c r="E281" s="104" t="str" cm="1">
        <f t="array" aca="1" ref="E281" ca="1">IF((MATCH($D$3,$G$3:$G$806,0)+ROW(E281)-1)&lt;=MAX(IF(ISNUMBER(SEARCH($D$3,$G$3:$G$900)),ROW($G$3:$G$900))),INDIRECT("R"&amp;(MATCH($D$3,$G$3:$G$806,0)+ROW(E281)-1)&amp;"C1",FALSE),"")</f>
        <v/>
      </c>
      <c r="F281" s="104" t="str" cm="1">
        <f t="array" aca="1" ref="F281" ca="1">IF((MATCH($D$3,$G$3:$G$806,0)+ROW(E281)-1)&lt;=MAX(IF(ISNUMBER(SEARCH($D$3,$G$3:$G$900)),ROW($G$3:$G$900))),INDIRECT("R"&amp;(MATCH($D$3,$G$3:$G$806,0)+ROW(E281)-1)&amp;"C2",FALSE),"")</f>
        <v/>
      </c>
      <c r="G281" s="105" t="s">
        <v>623</v>
      </c>
    </row>
    <row r="282" spans="1:7" x14ac:dyDescent="0.35">
      <c r="A282" s="104" t="s">
        <v>3714</v>
      </c>
      <c r="B282" s="104" t="s">
        <v>3715</v>
      </c>
      <c r="E282" s="104" t="str" cm="1">
        <f t="array" aca="1" ref="E282" ca="1">IF((MATCH($D$3,$G$3:$G$806,0)+ROW(E282)-1)&lt;=MAX(IF(ISNUMBER(SEARCH($D$3,$G$3:$G$900)),ROW($G$3:$G$900))),INDIRECT("R"&amp;(MATCH($D$3,$G$3:$G$806,0)+ROW(E282)-1)&amp;"C1",FALSE),"")</f>
        <v/>
      </c>
      <c r="F282" s="104" t="str" cm="1">
        <f t="array" aca="1" ref="F282" ca="1">IF((MATCH($D$3,$G$3:$G$806,0)+ROW(E282)-1)&lt;=MAX(IF(ISNUMBER(SEARCH($D$3,$G$3:$G$900)),ROW($G$3:$G$900))),INDIRECT("R"&amp;(MATCH($D$3,$G$3:$G$806,0)+ROW(E282)-1)&amp;"C2",FALSE),"")</f>
        <v/>
      </c>
      <c r="G282" s="105" t="s">
        <v>623</v>
      </c>
    </row>
    <row r="283" spans="1:7" x14ac:dyDescent="0.35">
      <c r="A283" s="104" t="s">
        <v>3716</v>
      </c>
      <c r="B283" s="104" t="s">
        <v>3717</v>
      </c>
      <c r="E283" s="104" t="str" cm="1">
        <f t="array" aca="1" ref="E283" ca="1">IF((MATCH($D$3,$G$3:$G$806,0)+ROW(E283)-1)&lt;=MAX(IF(ISNUMBER(SEARCH($D$3,$G$3:$G$900)),ROW($G$3:$G$900))),INDIRECT("R"&amp;(MATCH($D$3,$G$3:$G$806,0)+ROW(E283)-1)&amp;"C1",FALSE),"")</f>
        <v/>
      </c>
      <c r="F283" s="104" t="str" cm="1">
        <f t="array" aca="1" ref="F283" ca="1">IF((MATCH($D$3,$G$3:$G$806,0)+ROW(E283)-1)&lt;=MAX(IF(ISNUMBER(SEARCH($D$3,$G$3:$G$900)),ROW($G$3:$G$900))),INDIRECT("R"&amp;(MATCH($D$3,$G$3:$G$806,0)+ROW(E283)-1)&amp;"C2",FALSE),"")</f>
        <v/>
      </c>
      <c r="G283" s="105" t="s">
        <v>623</v>
      </c>
    </row>
    <row r="284" spans="1:7" x14ac:dyDescent="0.35">
      <c r="A284" s="104" t="s">
        <v>3718</v>
      </c>
      <c r="B284" s="104" t="s">
        <v>3719</v>
      </c>
      <c r="E284" s="104" t="str" cm="1">
        <f t="array" aca="1" ref="E284" ca="1">IF((MATCH($D$3,$G$3:$G$806,0)+ROW(E284)-1)&lt;=MAX(IF(ISNUMBER(SEARCH($D$3,$G$3:$G$900)),ROW($G$3:$G$900))),INDIRECT("R"&amp;(MATCH($D$3,$G$3:$G$806,0)+ROW(E284)-1)&amp;"C1",FALSE),"")</f>
        <v/>
      </c>
      <c r="F284" s="104" t="str" cm="1">
        <f t="array" aca="1" ref="F284" ca="1">IF((MATCH($D$3,$G$3:$G$806,0)+ROW(E284)-1)&lt;=MAX(IF(ISNUMBER(SEARCH($D$3,$G$3:$G$900)),ROW($G$3:$G$900))),INDIRECT("R"&amp;(MATCH($D$3,$G$3:$G$806,0)+ROW(E284)-1)&amp;"C2",FALSE),"")</f>
        <v/>
      </c>
      <c r="G284" s="105" t="s">
        <v>623</v>
      </c>
    </row>
    <row r="285" spans="1:7" x14ac:dyDescent="0.35">
      <c r="A285" s="104" t="s">
        <v>3720</v>
      </c>
      <c r="B285" s="104" t="s">
        <v>3721</v>
      </c>
      <c r="E285" s="104" t="str" cm="1">
        <f t="array" aca="1" ref="E285" ca="1">IF((MATCH($D$3,$G$3:$G$806,0)+ROW(E285)-1)&lt;=MAX(IF(ISNUMBER(SEARCH($D$3,$G$3:$G$900)),ROW($G$3:$G$900))),INDIRECT("R"&amp;(MATCH($D$3,$G$3:$G$806,0)+ROW(E285)-1)&amp;"C1",FALSE),"")</f>
        <v/>
      </c>
      <c r="F285" s="104" t="str" cm="1">
        <f t="array" aca="1" ref="F285" ca="1">IF((MATCH($D$3,$G$3:$G$806,0)+ROW(E285)-1)&lt;=MAX(IF(ISNUMBER(SEARCH($D$3,$G$3:$G$900)),ROW($G$3:$G$900))),INDIRECT("R"&amp;(MATCH($D$3,$G$3:$G$806,0)+ROW(E285)-1)&amp;"C2",FALSE),"")</f>
        <v/>
      </c>
      <c r="G285" s="105" t="s">
        <v>623</v>
      </c>
    </row>
    <row r="286" spans="1:7" x14ac:dyDescent="0.35">
      <c r="A286" s="104" t="s">
        <v>3722</v>
      </c>
      <c r="B286" s="104" t="s">
        <v>3723</v>
      </c>
      <c r="E286" s="104" t="str" cm="1">
        <f t="array" aca="1" ref="E286" ca="1">IF((MATCH($D$3,$G$3:$G$806,0)+ROW(E286)-1)&lt;=MAX(IF(ISNUMBER(SEARCH($D$3,$G$3:$G$900)),ROW($G$3:$G$900))),INDIRECT("R"&amp;(MATCH($D$3,$G$3:$G$806,0)+ROW(E286)-1)&amp;"C1",FALSE),"")</f>
        <v/>
      </c>
      <c r="F286" s="104" t="str" cm="1">
        <f t="array" aca="1" ref="F286" ca="1">IF((MATCH($D$3,$G$3:$G$806,0)+ROW(E286)-1)&lt;=MAX(IF(ISNUMBER(SEARCH($D$3,$G$3:$G$900)),ROW($G$3:$G$900))),INDIRECT("R"&amp;(MATCH($D$3,$G$3:$G$806,0)+ROW(E286)-1)&amp;"C2",FALSE),"")</f>
        <v/>
      </c>
      <c r="G286" s="105" t="s">
        <v>623</v>
      </c>
    </row>
    <row r="287" spans="1:7" x14ac:dyDescent="0.35">
      <c r="A287" s="104" t="s">
        <v>3724</v>
      </c>
      <c r="B287" s="104" t="s">
        <v>3725</v>
      </c>
      <c r="E287" s="104" t="str" cm="1">
        <f t="array" aca="1" ref="E287" ca="1">IF((MATCH($D$3,$G$3:$G$806,0)+ROW(E287)-1)&lt;=MAX(IF(ISNUMBER(SEARCH($D$3,$G$3:$G$900)),ROW($G$3:$G$900))),INDIRECT("R"&amp;(MATCH($D$3,$G$3:$G$806,0)+ROW(E287)-1)&amp;"C1",FALSE),"")</f>
        <v/>
      </c>
      <c r="F287" s="104" t="str" cm="1">
        <f t="array" aca="1" ref="F287" ca="1">IF((MATCH($D$3,$G$3:$G$806,0)+ROW(E287)-1)&lt;=MAX(IF(ISNUMBER(SEARCH($D$3,$G$3:$G$900)),ROW($G$3:$G$900))),INDIRECT("R"&amp;(MATCH($D$3,$G$3:$G$806,0)+ROW(E287)-1)&amp;"C2",FALSE),"")</f>
        <v/>
      </c>
      <c r="G287" s="105" t="s">
        <v>623</v>
      </c>
    </row>
    <row r="288" spans="1:7" x14ac:dyDescent="0.35">
      <c r="A288" s="104" t="s">
        <v>3726</v>
      </c>
      <c r="B288" s="104" t="s">
        <v>3727</v>
      </c>
      <c r="E288" s="104" t="str" cm="1">
        <f t="array" aca="1" ref="E288" ca="1">IF((MATCH($D$3,$G$3:$G$806,0)+ROW(E288)-1)&lt;=MAX(IF(ISNUMBER(SEARCH($D$3,$G$3:$G$900)),ROW($G$3:$G$900))),INDIRECT("R"&amp;(MATCH($D$3,$G$3:$G$806,0)+ROW(E288)-1)&amp;"C1",FALSE),"")</f>
        <v/>
      </c>
      <c r="F288" s="104" t="str" cm="1">
        <f t="array" aca="1" ref="F288" ca="1">IF((MATCH($D$3,$G$3:$G$806,0)+ROW(E288)-1)&lt;=MAX(IF(ISNUMBER(SEARCH($D$3,$G$3:$G$900)),ROW($G$3:$G$900))),INDIRECT("R"&amp;(MATCH($D$3,$G$3:$G$806,0)+ROW(E288)-1)&amp;"C2",FALSE),"")</f>
        <v/>
      </c>
      <c r="G288" s="105" t="s">
        <v>623</v>
      </c>
    </row>
    <row r="289" spans="1:7" x14ac:dyDescent="0.35">
      <c r="A289" s="104" t="s">
        <v>3728</v>
      </c>
      <c r="B289" s="104" t="s">
        <v>3729</v>
      </c>
      <c r="E289" s="104" t="str" cm="1">
        <f t="array" aca="1" ref="E289" ca="1">IF((MATCH($D$3,$G$3:$G$806,0)+ROW(E289)-1)&lt;=MAX(IF(ISNUMBER(SEARCH($D$3,$G$3:$G$900)),ROW($G$3:$G$900))),INDIRECT("R"&amp;(MATCH($D$3,$G$3:$G$806,0)+ROW(E289)-1)&amp;"C1",FALSE),"")</f>
        <v/>
      </c>
      <c r="F289" s="104" t="str" cm="1">
        <f t="array" aca="1" ref="F289" ca="1">IF((MATCH($D$3,$G$3:$G$806,0)+ROW(E289)-1)&lt;=MAX(IF(ISNUMBER(SEARCH($D$3,$G$3:$G$900)),ROW($G$3:$G$900))),INDIRECT("R"&amp;(MATCH($D$3,$G$3:$G$806,0)+ROW(E289)-1)&amp;"C2",FALSE),"")</f>
        <v/>
      </c>
      <c r="G289" s="105" t="s">
        <v>623</v>
      </c>
    </row>
    <row r="290" spans="1:7" x14ac:dyDescent="0.35">
      <c r="A290" s="104" t="s">
        <v>3730</v>
      </c>
      <c r="B290" s="104" t="s">
        <v>3731</v>
      </c>
      <c r="E290" s="104" t="str" cm="1">
        <f t="array" aca="1" ref="E290" ca="1">IF((MATCH($D$3,$G$3:$G$806,0)+ROW(E290)-1)&lt;=MAX(IF(ISNUMBER(SEARCH($D$3,$G$3:$G$900)),ROW($G$3:$G$900))),INDIRECT("R"&amp;(MATCH($D$3,$G$3:$G$806,0)+ROW(E290)-1)&amp;"C1",FALSE),"")</f>
        <v/>
      </c>
      <c r="F290" s="104" t="str" cm="1">
        <f t="array" aca="1" ref="F290" ca="1">IF((MATCH($D$3,$G$3:$G$806,0)+ROW(E290)-1)&lt;=MAX(IF(ISNUMBER(SEARCH($D$3,$G$3:$G$900)),ROW($G$3:$G$900))),INDIRECT("R"&amp;(MATCH($D$3,$G$3:$G$806,0)+ROW(E290)-1)&amp;"C2",FALSE),"")</f>
        <v/>
      </c>
      <c r="G290" s="105" t="s">
        <v>623</v>
      </c>
    </row>
    <row r="291" spans="1:7" x14ac:dyDescent="0.35">
      <c r="A291" s="104" t="s">
        <v>3732</v>
      </c>
      <c r="B291" s="104" t="s">
        <v>3733</v>
      </c>
      <c r="E291" s="104" t="str" cm="1">
        <f t="array" aca="1" ref="E291" ca="1">IF((MATCH($D$3,$G$3:$G$806,0)+ROW(E291)-1)&lt;=MAX(IF(ISNUMBER(SEARCH($D$3,$G$3:$G$900)),ROW($G$3:$G$900))),INDIRECT("R"&amp;(MATCH($D$3,$G$3:$G$806,0)+ROW(E291)-1)&amp;"C1",FALSE),"")</f>
        <v/>
      </c>
      <c r="F291" s="104" t="str" cm="1">
        <f t="array" aca="1" ref="F291" ca="1">IF((MATCH($D$3,$G$3:$G$806,0)+ROW(E291)-1)&lt;=MAX(IF(ISNUMBER(SEARCH($D$3,$G$3:$G$900)),ROW($G$3:$G$900))),INDIRECT("R"&amp;(MATCH($D$3,$G$3:$G$806,0)+ROW(E291)-1)&amp;"C2",FALSE),"")</f>
        <v/>
      </c>
      <c r="G291" s="105" t="s">
        <v>623</v>
      </c>
    </row>
    <row r="292" spans="1:7" x14ac:dyDescent="0.35">
      <c r="A292" s="104" t="s">
        <v>3734</v>
      </c>
      <c r="B292" s="104" t="s">
        <v>3735</v>
      </c>
      <c r="E292" s="104" t="str" cm="1">
        <f t="array" aca="1" ref="E292" ca="1">IF((MATCH($D$3,$G$3:$G$806,0)+ROW(E292)-1)&lt;=MAX(IF(ISNUMBER(SEARCH($D$3,$G$3:$G$900)),ROW($G$3:$G$900))),INDIRECT("R"&amp;(MATCH($D$3,$G$3:$G$806,0)+ROW(E292)-1)&amp;"C1",FALSE),"")</f>
        <v/>
      </c>
      <c r="F292" s="104" t="str" cm="1">
        <f t="array" aca="1" ref="F292" ca="1">IF((MATCH($D$3,$G$3:$G$806,0)+ROW(E292)-1)&lt;=MAX(IF(ISNUMBER(SEARCH($D$3,$G$3:$G$900)),ROW($G$3:$G$900))),INDIRECT("R"&amp;(MATCH($D$3,$G$3:$G$806,0)+ROW(E292)-1)&amp;"C2",FALSE),"")</f>
        <v/>
      </c>
      <c r="G292" s="105" t="s">
        <v>623</v>
      </c>
    </row>
    <row r="293" spans="1:7" x14ac:dyDescent="0.35">
      <c r="A293" s="104" t="s">
        <v>3736</v>
      </c>
      <c r="B293" s="104" t="s">
        <v>3737</v>
      </c>
      <c r="E293" s="104" t="str" cm="1">
        <f t="array" aca="1" ref="E293" ca="1">IF((MATCH($D$3,$G$3:$G$806,0)+ROW(E293)-1)&lt;=MAX(IF(ISNUMBER(SEARCH($D$3,$G$3:$G$900)),ROW($G$3:$G$900))),INDIRECT("R"&amp;(MATCH($D$3,$G$3:$G$806,0)+ROW(E293)-1)&amp;"C1",FALSE),"")</f>
        <v/>
      </c>
      <c r="F293" s="104" t="str" cm="1">
        <f t="array" aca="1" ref="F293" ca="1">IF((MATCH($D$3,$G$3:$G$806,0)+ROW(E293)-1)&lt;=MAX(IF(ISNUMBER(SEARCH($D$3,$G$3:$G$900)),ROW($G$3:$G$900))),INDIRECT("R"&amp;(MATCH($D$3,$G$3:$G$806,0)+ROW(E293)-1)&amp;"C2",FALSE),"")</f>
        <v/>
      </c>
      <c r="G293" s="105" t="s">
        <v>623</v>
      </c>
    </row>
    <row r="294" spans="1:7" x14ac:dyDescent="0.35">
      <c r="A294" s="104" t="s">
        <v>3738</v>
      </c>
      <c r="B294" s="104" t="s">
        <v>3739</v>
      </c>
      <c r="E294" s="104" t="str" cm="1">
        <f t="array" aca="1" ref="E294" ca="1">IF((MATCH($D$3,$G$3:$G$806,0)+ROW(E294)-1)&lt;=MAX(IF(ISNUMBER(SEARCH($D$3,$G$3:$G$900)),ROW($G$3:$G$900))),INDIRECT("R"&amp;(MATCH($D$3,$G$3:$G$806,0)+ROW(E294)-1)&amp;"C1",FALSE),"")</f>
        <v/>
      </c>
      <c r="F294" s="104" t="str" cm="1">
        <f t="array" aca="1" ref="F294" ca="1">IF((MATCH($D$3,$G$3:$G$806,0)+ROW(E294)-1)&lt;=MAX(IF(ISNUMBER(SEARCH($D$3,$G$3:$G$900)),ROW($G$3:$G$900))),INDIRECT("R"&amp;(MATCH($D$3,$G$3:$G$806,0)+ROW(E294)-1)&amp;"C2",FALSE),"")</f>
        <v/>
      </c>
      <c r="G294" s="105" t="s">
        <v>623</v>
      </c>
    </row>
    <row r="295" spans="1:7" x14ac:dyDescent="0.35">
      <c r="A295" s="104" t="s">
        <v>3740</v>
      </c>
      <c r="B295" s="104" t="s">
        <v>3741</v>
      </c>
      <c r="E295" s="104" t="str" cm="1">
        <f t="array" aca="1" ref="E295" ca="1">IF((MATCH($D$3,$G$3:$G$806,0)+ROW(E295)-1)&lt;=MAX(IF(ISNUMBER(SEARCH($D$3,$G$3:$G$900)),ROW($G$3:$G$900))),INDIRECT("R"&amp;(MATCH($D$3,$G$3:$G$806,0)+ROW(E295)-1)&amp;"C1",FALSE),"")</f>
        <v/>
      </c>
      <c r="F295" s="104" t="str" cm="1">
        <f t="array" aca="1" ref="F295" ca="1">IF((MATCH($D$3,$G$3:$G$806,0)+ROW(E295)-1)&lt;=MAX(IF(ISNUMBER(SEARCH($D$3,$G$3:$G$900)),ROW($G$3:$G$900))),INDIRECT("R"&amp;(MATCH($D$3,$G$3:$G$806,0)+ROW(E295)-1)&amp;"C2",FALSE),"")</f>
        <v/>
      </c>
      <c r="G295" s="105" t="s">
        <v>623</v>
      </c>
    </row>
    <row r="296" spans="1:7" x14ac:dyDescent="0.35">
      <c r="A296" s="104" t="s">
        <v>3742</v>
      </c>
      <c r="B296" s="104" t="s">
        <v>3743</v>
      </c>
      <c r="E296" s="104" t="str" cm="1">
        <f t="array" aca="1" ref="E296" ca="1">IF((MATCH($D$3,$G$3:$G$806,0)+ROW(E296)-1)&lt;=MAX(IF(ISNUMBER(SEARCH($D$3,$G$3:$G$900)),ROW($G$3:$G$900))),INDIRECT("R"&amp;(MATCH($D$3,$G$3:$G$806,0)+ROW(E296)-1)&amp;"C1",FALSE),"")</f>
        <v/>
      </c>
      <c r="F296" s="104" t="str" cm="1">
        <f t="array" aca="1" ref="F296" ca="1">IF((MATCH($D$3,$G$3:$G$806,0)+ROW(E296)-1)&lt;=MAX(IF(ISNUMBER(SEARCH($D$3,$G$3:$G$900)),ROW($G$3:$G$900))),INDIRECT("R"&amp;(MATCH($D$3,$G$3:$G$806,0)+ROW(E296)-1)&amp;"C2",FALSE),"")</f>
        <v/>
      </c>
      <c r="G296" s="105" t="s">
        <v>623</v>
      </c>
    </row>
    <row r="297" spans="1:7" x14ac:dyDescent="0.35">
      <c r="A297" s="104" t="s">
        <v>3744</v>
      </c>
      <c r="B297" s="104" t="s">
        <v>3745</v>
      </c>
      <c r="E297" s="104" t="str" cm="1">
        <f t="array" aca="1" ref="E297" ca="1">IF((MATCH($D$3,$G$3:$G$806,0)+ROW(E297)-1)&lt;=MAX(IF(ISNUMBER(SEARCH($D$3,$G$3:$G$900)),ROW($G$3:$G$900))),INDIRECT("R"&amp;(MATCH($D$3,$G$3:$G$806,0)+ROW(E297)-1)&amp;"C1",FALSE),"")</f>
        <v/>
      </c>
      <c r="F297" s="104" t="str" cm="1">
        <f t="array" aca="1" ref="F297" ca="1">IF((MATCH($D$3,$G$3:$G$806,0)+ROW(E297)-1)&lt;=MAX(IF(ISNUMBER(SEARCH($D$3,$G$3:$G$900)),ROW($G$3:$G$900))),INDIRECT("R"&amp;(MATCH($D$3,$G$3:$G$806,0)+ROW(E297)-1)&amp;"C2",FALSE),"")</f>
        <v/>
      </c>
      <c r="G297" s="105" t="s">
        <v>623</v>
      </c>
    </row>
    <row r="298" spans="1:7" x14ac:dyDescent="0.35">
      <c r="A298" s="104" t="s">
        <v>3746</v>
      </c>
      <c r="B298" s="104" t="s">
        <v>3747</v>
      </c>
      <c r="E298" s="104" t="str" cm="1">
        <f t="array" aca="1" ref="E298" ca="1">IF((MATCH($D$3,$G$3:$G$806,0)+ROW(E298)-1)&lt;=MAX(IF(ISNUMBER(SEARCH($D$3,$G$3:$G$900)),ROW($G$3:$G$900))),INDIRECT("R"&amp;(MATCH($D$3,$G$3:$G$806,0)+ROW(E298)-1)&amp;"C1",FALSE),"")</f>
        <v/>
      </c>
      <c r="F298" s="104" t="str" cm="1">
        <f t="array" aca="1" ref="F298" ca="1">IF((MATCH($D$3,$G$3:$G$806,0)+ROW(E298)-1)&lt;=MAX(IF(ISNUMBER(SEARCH($D$3,$G$3:$G$900)),ROW($G$3:$G$900))),INDIRECT("R"&amp;(MATCH($D$3,$G$3:$G$806,0)+ROW(E298)-1)&amp;"C2",FALSE),"")</f>
        <v/>
      </c>
      <c r="G298" s="105" t="s">
        <v>623</v>
      </c>
    </row>
    <row r="299" spans="1:7" x14ac:dyDescent="0.35">
      <c r="A299" s="104" t="s">
        <v>3748</v>
      </c>
      <c r="B299" s="104" t="s">
        <v>3749</v>
      </c>
      <c r="E299" s="104" t="str" cm="1">
        <f t="array" aca="1" ref="E299" ca="1">IF((MATCH($D$3,$G$3:$G$806,0)+ROW(E299)-1)&lt;=MAX(IF(ISNUMBER(SEARCH($D$3,$G$3:$G$900)),ROW($G$3:$G$900))),INDIRECT("R"&amp;(MATCH($D$3,$G$3:$G$806,0)+ROW(E299)-1)&amp;"C1",FALSE),"")</f>
        <v/>
      </c>
      <c r="F299" s="104" t="str" cm="1">
        <f t="array" aca="1" ref="F299" ca="1">IF((MATCH($D$3,$G$3:$G$806,0)+ROW(E299)-1)&lt;=MAX(IF(ISNUMBER(SEARCH($D$3,$G$3:$G$900)),ROW($G$3:$G$900))),INDIRECT("R"&amp;(MATCH($D$3,$G$3:$G$806,0)+ROW(E299)-1)&amp;"C2",FALSE),"")</f>
        <v/>
      </c>
      <c r="G299" s="105" t="s">
        <v>623</v>
      </c>
    </row>
    <row r="300" spans="1:7" x14ac:dyDescent="0.35">
      <c r="A300" s="104" t="s">
        <v>3750</v>
      </c>
      <c r="B300" s="104" t="s">
        <v>3751</v>
      </c>
      <c r="E300" s="104" t="str" cm="1">
        <f t="array" aca="1" ref="E300" ca="1">IF((MATCH($D$3,$G$3:$G$806,0)+ROW(E300)-1)&lt;=MAX(IF(ISNUMBER(SEARCH($D$3,$G$3:$G$900)),ROW($G$3:$G$900))),INDIRECT("R"&amp;(MATCH($D$3,$G$3:$G$806,0)+ROW(E300)-1)&amp;"C1",FALSE),"")</f>
        <v/>
      </c>
      <c r="F300" s="104" t="str" cm="1">
        <f t="array" aca="1" ref="F300" ca="1">IF((MATCH($D$3,$G$3:$G$806,0)+ROW(E300)-1)&lt;=MAX(IF(ISNUMBER(SEARCH($D$3,$G$3:$G$900)),ROW($G$3:$G$900))),INDIRECT("R"&amp;(MATCH($D$3,$G$3:$G$806,0)+ROW(E300)-1)&amp;"C2",FALSE),"")</f>
        <v/>
      </c>
      <c r="G300" s="105" t="s">
        <v>623</v>
      </c>
    </row>
    <row r="301" spans="1:7" x14ac:dyDescent="0.35">
      <c r="A301" s="104" t="s">
        <v>3752</v>
      </c>
      <c r="B301" s="104" t="s">
        <v>3753</v>
      </c>
      <c r="E301" s="104" t="str" cm="1">
        <f t="array" aca="1" ref="E301" ca="1">IF((MATCH($D$3,$G$3:$G$806,0)+ROW(E301)-1)&lt;=MAX(IF(ISNUMBER(SEARCH($D$3,$G$3:$G$900)),ROW($G$3:$G$900))),INDIRECT("R"&amp;(MATCH($D$3,$G$3:$G$806,0)+ROW(E301)-1)&amp;"C1",FALSE),"")</f>
        <v/>
      </c>
      <c r="F301" s="104" t="str" cm="1">
        <f t="array" aca="1" ref="F301" ca="1">IF((MATCH($D$3,$G$3:$G$806,0)+ROW(E301)-1)&lt;=MAX(IF(ISNUMBER(SEARCH($D$3,$G$3:$G$900)),ROW($G$3:$G$900))),INDIRECT("R"&amp;(MATCH($D$3,$G$3:$G$806,0)+ROW(E301)-1)&amp;"C2",FALSE),"")</f>
        <v/>
      </c>
      <c r="G301" s="105" t="s">
        <v>623</v>
      </c>
    </row>
    <row r="302" spans="1:7" x14ac:dyDescent="0.35">
      <c r="A302" s="104" t="s">
        <v>3754</v>
      </c>
      <c r="B302" s="104" t="s">
        <v>3755</v>
      </c>
      <c r="E302" s="104" t="str" cm="1">
        <f t="array" aca="1" ref="E302" ca="1">IF((MATCH($D$3,$G$3:$G$806,0)+ROW(E302)-1)&lt;=MAX(IF(ISNUMBER(SEARCH($D$3,$G$3:$G$900)),ROW($G$3:$G$900))),INDIRECT("R"&amp;(MATCH($D$3,$G$3:$G$806,0)+ROW(E302)-1)&amp;"C1",FALSE),"")</f>
        <v/>
      </c>
      <c r="F302" s="104" t="str" cm="1">
        <f t="array" aca="1" ref="F302" ca="1">IF((MATCH($D$3,$G$3:$G$806,0)+ROW(E302)-1)&lt;=MAX(IF(ISNUMBER(SEARCH($D$3,$G$3:$G$900)),ROW($G$3:$G$900))),INDIRECT("R"&amp;(MATCH($D$3,$G$3:$G$806,0)+ROW(E302)-1)&amp;"C2",FALSE),"")</f>
        <v/>
      </c>
      <c r="G302" s="105" t="s">
        <v>623</v>
      </c>
    </row>
    <row r="303" spans="1:7" x14ac:dyDescent="0.35">
      <c r="A303" s="104" t="s">
        <v>3756</v>
      </c>
      <c r="B303" s="104" t="s">
        <v>3757</v>
      </c>
      <c r="E303" s="104" t="str" cm="1">
        <f t="array" aca="1" ref="E303" ca="1">IF((MATCH($D$3,$G$3:$G$806,0)+ROW(E303)-1)&lt;=MAX(IF(ISNUMBER(SEARCH($D$3,$G$3:$G$900)),ROW($G$3:$G$900))),INDIRECT("R"&amp;(MATCH($D$3,$G$3:$G$806,0)+ROW(E303)-1)&amp;"C1",FALSE),"")</f>
        <v/>
      </c>
      <c r="F303" s="104" t="str" cm="1">
        <f t="array" aca="1" ref="F303" ca="1">IF((MATCH($D$3,$G$3:$G$806,0)+ROW(E303)-1)&lt;=MAX(IF(ISNUMBER(SEARCH($D$3,$G$3:$G$900)),ROW($G$3:$G$900))),INDIRECT("R"&amp;(MATCH($D$3,$G$3:$G$806,0)+ROW(E303)-1)&amp;"C2",FALSE),"")</f>
        <v/>
      </c>
      <c r="G303" s="105" t="s">
        <v>623</v>
      </c>
    </row>
    <row r="304" spans="1:7" x14ac:dyDescent="0.35">
      <c r="A304" s="104" t="s">
        <v>3758</v>
      </c>
      <c r="B304" s="104" t="s">
        <v>3759</v>
      </c>
      <c r="E304" s="104" t="str" cm="1">
        <f t="array" aca="1" ref="E304" ca="1">IF((MATCH($D$3,$G$3:$G$806,0)+ROW(E304)-1)&lt;=MAX(IF(ISNUMBER(SEARCH($D$3,$G$3:$G$900)),ROW($G$3:$G$900))),INDIRECT("R"&amp;(MATCH($D$3,$G$3:$G$806,0)+ROW(E304)-1)&amp;"C1",FALSE),"")</f>
        <v/>
      </c>
      <c r="F304" s="104" t="str" cm="1">
        <f t="array" aca="1" ref="F304" ca="1">IF((MATCH($D$3,$G$3:$G$806,0)+ROW(E304)-1)&lt;=MAX(IF(ISNUMBER(SEARCH($D$3,$G$3:$G$900)),ROW($G$3:$G$900))),INDIRECT("R"&amp;(MATCH($D$3,$G$3:$G$806,0)+ROW(E304)-1)&amp;"C2",FALSE),"")</f>
        <v/>
      </c>
      <c r="G304" s="105" t="s">
        <v>623</v>
      </c>
    </row>
    <row r="305" spans="1:7" x14ac:dyDescent="0.35">
      <c r="A305" s="104" t="s">
        <v>3760</v>
      </c>
      <c r="B305" s="104" t="s">
        <v>3761</v>
      </c>
      <c r="E305" s="104" t="str" cm="1">
        <f t="array" aca="1" ref="E305" ca="1">IF((MATCH($D$3,$G$3:$G$806,0)+ROW(E305)-1)&lt;=MAX(IF(ISNUMBER(SEARCH($D$3,$G$3:$G$900)),ROW($G$3:$G$900))),INDIRECT("R"&amp;(MATCH($D$3,$G$3:$G$806,0)+ROW(E305)-1)&amp;"C1",FALSE),"")</f>
        <v/>
      </c>
      <c r="F305" s="104" t="str" cm="1">
        <f t="array" aca="1" ref="F305" ca="1">IF((MATCH($D$3,$G$3:$G$806,0)+ROW(E305)-1)&lt;=MAX(IF(ISNUMBER(SEARCH($D$3,$G$3:$G$900)),ROW($G$3:$G$900))),INDIRECT("R"&amp;(MATCH($D$3,$G$3:$G$806,0)+ROW(E305)-1)&amp;"C2",FALSE),"")</f>
        <v/>
      </c>
      <c r="G305" s="105" t="s">
        <v>623</v>
      </c>
    </row>
    <row r="306" spans="1:7" x14ac:dyDescent="0.35">
      <c r="A306" s="104" t="s">
        <v>3762</v>
      </c>
      <c r="B306" s="104" t="s">
        <v>3763</v>
      </c>
      <c r="E306" s="104" t="str" cm="1">
        <f t="array" aca="1" ref="E306" ca="1">IF((MATCH($D$3,$G$3:$G$806,0)+ROW(E306)-1)&lt;=MAX(IF(ISNUMBER(SEARCH($D$3,$G$3:$G$900)),ROW($G$3:$G$900))),INDIRECT("R"&amp;(MATCH($D$3,$G$3:$G$806,0)+ROW(E306)-1)&amp;"C1",FALSE),"")</f>
        <v/>
      </c>
      <c r="F306" s="104" t="str" cm="1">
        <f t="array" aca="1" ref="F306" ca="1">IF((MATCH($D$3,$G$3:$G$806,0)+ROW(E306)-1)&lt;=MAX(IF(ISNUMBER(SEARCH($D$3,$G$3:$G$900)),ROW($G$3:$G$900))),INDIRECT("R"&amp;(MATCH($D$3,$G$3:$G$806,0)+ROW(E306)-1)&amp;"C2",FALSE),"")</f>
        <v/>
      </c>
      <c r="G306" s="105" t="s">
        <v>623</v>
      </c>
    </row>
    <row r="307" spans="1:7" x14ac:dyDescent="0.35">
      <c r="A307" s="104" t="s">
        <v>3764</v>
      </c>
      <c r="B307" s="104" t="s">
        <v>3765</v>
      </c>
      <c r="E307" s="104" t="str" cm="1">
        <f t="array" aca="1" ref="E307" ca="1">IF((MATCH($D$3,$G$3:$G$806,0)+ROW(E307)-1)&lt;=MAX(IF(ISNUMBER(SEARCH($D$3,$G$3:$G$900)),ROW($G$3:$G$900))),INDIRECT("R"&amp;(MATCH($D$3,$G$3:$G$806,0)+ROW(E307)-1)&amp;"C1",FALSE),"")</f>
        <v/>
      </c>
      <c r="F307" s="104" t="str" cm="1">
        <f t="array" aca="1" ref="F307" ca="1">IF((MATCH($D$3,$G$3:$G$806,0)+ROW(E307)-1)&lt;=MAX(IF(ISNUMBER(SEARCH($D$3,$G$3:$G$900)),ROW($G$3:$G$900))),INDIRECT("R"&amp;(MATCH($D$3,$G$3:$G$806,0)+ROW(E307)-1)&amp;"C2",FALSE),"")</f>
        <v/>
      </c>
      <c r="G307" s="105" t="s">
        <v>623</v>
      </c>
    </row>
    <row r="308" spans="1:7" x14ac:dyDescent="0.35">
      <c r="A308" s="104" t="s">
        <v>3766</v>
      </c>
      <c r="B308" s="104" t="s">
        <v>3767</v>
      </c>
      <c r="E308" s="104" t="str" cm="1">
        <f t="array" aca="1" ref="E308" ca="1">IF((MATCH($D$3,$G$3:$G$806,0)+ROW(E308)-1)&lt;=MAX(IF(ISNUMBER(SEARCH($D$3,$G$3:$G$900)),ROW($G$3:$G$900))),INDIRECT("R"&amp;(MATCH($D$3,$G$3:$G$806,0)+ROW(E308)-1)&amp;"C1",FALSE),"")</f>
        <v/>
      </c>
      <c r="F308" s="104" t="str" cm="1">
        <f t="array" aca="1" ref="F308" ca="1">IF((MATCH($D$3,$G$3:$G$806,0)+ROW(E308)-1)&lt;=MAX(IF(ISNUMBER(SEARCH($D$3,$G$3:$G$900)),ROW($G$3:$G$900))),INDIRECT("R"&amp;(MATCH($D$3,$G$3:$G$806,0)+ROW(E308)-1)&amp;"C2",FALSE),"")</f>
        <v/>
      </c>
      <c r="G308" s="105" t="s">
        <v>623</v>
      </c>
    </row>
    <row r="309" spans="1:7" x14ac:dyDescent="0.35">
      <c r="A309" s="104" t="s">
        <v>3768</v>
      </c>
      <c r="B309" s="104" t="s">
        <v>3769</v>
      </c>
      <c r="E309" s="104" t="str" cm="1">
        <f t="array" aca="1" ref="E309" ca="1">IF((MATCH($D$3,$G$3:$G$806,0)+ROW(E309)-1)&lt;=MAX(IF(ISNUMBER(SEARCH($D$3,$G$3:$G$900)),ROW($G$3:$G$900))),INDIRECT("R"&amp;(MATCH($D$3,$G$3:$G$806,0)+ROW(E309)-1)&amp;"C1",FALSE),"")</f>
        <v/>
      </c>
      <c r="F309" s="104" t="str" cm="1">
        <f t="array" aca="1" ref="F309" ca="1">IF((MATCH($D$3,$G$3:$G$806,0)+ROW(E309)-1)&lt;=MAX(IF(ISNUMBER(SEARCH($D$3,$G$3:$G$900)),ROW($G$3:$G$900))),INDIRECT("R"&amp;(MATCH($D$3,$G$3:$G$806,0)+ROW(E309)-1)&amp;"C2",FALSE),"")</f>
        <v/>
      </c>
      <c r="G309" s="105" t="s">
        <v>623</v>
      </c>
    </row>
    <row r="310" spans="1:7" x14ac:dyDescent="0.35">
      <c r="A310" s="104" t="s">
        <v>3770</v>
      </c>
      <c r="B310" s="104" t="s">
        <v>3771</v>
      </c>
      <c r="E310" s="104" t="str" cm="1">
        <f t="array" aca="1" ref="E310" ca="1">IF((MATCH($D$3,$G$3:$G$806,0)+ROW(E310)-1)&lt;=MAX(IF(ISNUMBER(SEARCH($D$3,$G$3:$G$900)),ROW($G$3:$G$900))),INDIRECT("R"&amp;(MATCH($D$3,$G$3:$G$806,0)+ROW(E310)-1)&amp;"C1",FALSE),"")</f>
        <v/>
      </c>
      <c r="F310" s="104" t="str" cm="1">
        <f t="array" aca="1" ref="F310" ca="1">IF((MATCH($D$3,$G$3:$G$806,0)+ROW(E310)-1)&lt;=MAX(IF(ISNUMBER(SEARCH($D$3,$G$3:$G$900)),ROW($G$3:$G$900))),INDIRECT("R"&amp;(MATCH($D$3,$G$3:$G$806,0)+ROW(E310)-1)&amp;"C2",FALSE),"")</f>
        <v/>
      </c>
      <c r="G310" s="105" t="s">
        <v>623</v>
      </c>
    </row>
    <row r="311" spans="1:7" x14ac:dyDescent="0.35">
      <c r="A311" s="104" t="s">
        <v>3772</v>
      </c>
      <c r="B311" s="104" t="s">
        <v>3773</v>
      </c>
      <c r="E311" s="104" t="str" cm="1">
        <f t="array" aca="1" ref="E311" ca="1">IF((MATCH($D$3,$G$3:$G$806,0)+ROW(E311)-1)&lt;=MAX(IF(ISNUMBER(SEARCH($D$3,$G$3:$G$900)),ROW($G$3:$G$900))),INDIRECT("R"&amp;(MATCH($D$3,$G$3:$G$806,0)+ROW(E311)-1)&amp;"C1",FALSE),"")</f>
        <v/>
      </c>
      <c r="F311" s="104" t="str" cm="1">
        <f t="array" aca="1" ref="F311" ca="1">IF((MATCH($D$3,$G$3:$G$806,0)+ROW(E311)-1)&lt;=MAX(IF(ISNUMBER(SEARCH($D$3,$G$3:$G$900)),ROW($G$3:$G$900))),INDIRECT("R"&amp;(MATCH($D$3,$G$3:$G$806,0)+ROW(E311)-1)&amp;"C2",FALSE),"")</f>
        <v/>
      </c>
      <c r="G311" s="105" t="s">
        <v>623</v>
      </c>
    </row>
    <row r="312" spans="1:7" x14ac:dyDescent="0.35">
      <c r="A312" s="104" t="s">
        <v>3774</v>
      </c>
      <c r="B312" s="104" t="s">
        <v>3775</v>
      </c>
      <c r="E312" s="104" t="str" cm="1">
        <f t="array" aca="1" ref="E312" ca="1">IF((MATCH($D$3,$G$3:$G$806,0)+ROW(E312)-1)&lt;=MAX(IF(ISNUMBER(SEARCH($D$3,$G$3:$G$900)),ROW($G$3:$G$900))),INDIRECT("R"&amp;(MATCH($D$3,$G$3:$G$806,0)+ROW(E312)-1)&amp;"C1",FALSE),"")</f>
        <v/>
      </c>
      <c r="F312" s="104" t="str" cm="1">
        <f t="array" aca="1" ref="F312" ca="1">IF((MATCH($D$3,$G$3:$G$806,0)+ROW(E312)-1)&lt;=MAX(IF(ISNUMBER(SEARCH($D$3,$G$3:$G$900)),ROW($G$3:$G$900))),INDIRECT("R"&amp;(MATCH($D$3,$G$3:$G$806,0)+ROW(E312)-1)&amp;"C2",FALSE),"")</f>
        <v/>
      </c>
      <c r="G312" s="105" t="s">
        <v>623</v>
      </c>
    </row>
    <row r="313" spans="1:7" x14ac:dyDescent="0.35">
      <c r="A313" s="104" t="s">
        <v>3776</v>
      </c>
      <c r="B313" s="104" t="s">
        <v>3777</v>
      </c>
      <c r="E313" s="104" t="str" cm="1">
        <f t="array" aca="1" ref="E313" ca="1">IF((MATCH($D$3,$G$3:$G$806,0)+ROW(E313)-1)&lt;=MAX(IF(ISNUMBER(SEARCH($D$3,$G$3:$G$900)),ROW($G$3:$G$900))),INDIRECT("R"&amp;(MATCH($D$3,$G$3:$G$806,0)+ROW(E313)-1)&amp;"C1",FALSE),"")</f>
        <v/>
      </c>
      <c r="F313" s="104" t="str" cm="1">
        <f t="array" aca="1" ref="F313" ca="1">IF((MATCH($D$3,$G$3:$G$806,0)+ROW(E313)-1)&lt;=MAX(IF(ISNUMBER(SEARCH($D$3,$G$3:$G$900)),ROW($G$3:$G$900))),INDIRECT("R"&amp;(MATCH($D$3,$G$3:$G$806,0)+ROW(E313)-1)&amp;"C2",FALSE),"")</f>
        <v/>
      </c>
      <c r="G313" s="105" t="s">
        <v>623</v>
      </c>
    </row>
    <row r="314" spans="1:7" x14ac:dyDescent="0.35">
      <c r="A314" s="104" t="s">
        <v>3778</v>
      </c>
      <c r="B314" s="104" t="s">
        <v>3779</v>
      </c>
      <c r="E314" s="104" t="str" cm="1">
        <f t="array" aca="1" ref="E314" ca="1">IF((MATCH($D$3,$G$3:$G$806,0)+ROW(E314)-1)&lt;=MAX(IF(ISNUMBER(SEARCH($D$3,$G$3:$G$900)),ROW($G$3:$G$900))),INDIRECT("R"&amp;(MATCH($D$3,$G$3:$G$806,0)+ROW(E314)-1)&amp;"C1",FALSE),"")</f>
        <v/>
      </c>
      <c r="F314" s="104" t="str" cm="1">
        <f t="array" aca="1" ref="F314" ca="1">IF((MATCH($D$3,$G$3:$G$806,0)+ROW(E314)-1)&lt;=MAX(IF(ISNUMBER(SEARCH($D$3,$G$3:$G$900)),ROW($G$3:$G$900))),INDIRECT("R"&amp;(MATCH($D$3,$G$3:$G$806,0)+ROW(E314)-1)&amp;"C2",FALSE),"")</f>
        <v/>
      </c>
      <c r="G314" s="105" t="s">
        <v>623</v>
      </c>
    </row>
    <row r="315" spans="1:7" x14ac:dyDescent="0.35">
      <c r="A315" s="104" t="s">
        <v>3780</v>
      </c>
      <c r="B315" s="104" t="s">
        <v>3781</v>
      </c>
      <c r="E315" s="104" t="str" cm="1">
        <f t="array" aca="1" ref="E315" ca="1">IF((MATCH($D$3,$G$3:$G$806,0)+ROW(E315)-1)&lt;=MAX(IF(ISNUMBER(SEARCH($D$3,$G$3:$G$900)),ROW($G$3:$G$900))),INDIRECT("R"&amp;(MATCH($D$3,$G$3:$G$806,0)+ROW(E315)-1)&amp;"C1",FALSE),"")</f>
        <v/>
      </c>
      <c r="F315" s="104" t="str" cm="1">
        <f t="array" aca="1" ref="F315" ca="1">IF((MATCH($D$3,$G$3:$G$806,0)+ROW(E315)-1)&lt;=MAX(IF(ISNUMBER(SEARCH($D$3,$G$3:$G$900)),ROW($G$3:$G$900))),INDIRECT("R"&amp;(MATCH($D$3,$G$3:$G$806,0)+ROW(E315)-1)&amp;"C2",FALSE),"")</f>
        <v/>
      </c>
      <c r="G315" s="105" t="s">
        <v>623</v>
      </c>
    </row>
    <row r="316" spans="1:7" x14ac:dyDescent="0.35">
      <c r="A316" s="104" t="s">
        <v>3782</v>
      </c>
      <c r="B316" s="104" t="s">
        <v>3783</v>
      </c>
      <c r="E316" s="104" t="str" cm="1">
        <f t="array" aca="1" ref="E316" ca="1">IF((MATCH($D$3,$G$3:$G$806,0)+ROW(E316)-1)&lt;=MAX(IF(ISNUMBER(SEARCH($D$3,$G$3:$G$900)),ROW($G$3:$G$900))),INDIRECT("R"&amp;(MATCH($D$3,$G$3:$G$806,0)+ROW(E316)-1)&amp;"C1",FALSE),"")</f>
        <v/>
      </c>
      <c r="F316" s="104" t="str" cm="1">
        <f t="array" aca="1" ref="F316" ca="1">IF((MATCH($D$3,$G$3:$G$806,0)+ROW(E316)-1)&lt;=MAX(IF(ISNUMBER(SEARCH($D$3,$G$3:$G$900)),ROW($G$3:$G$900))),INDIRECT("R"&amp;(MATCH($D$3,$G$3:$G$806,0)+ROW(E316)-1)&amp;"C2",FALSE),"")</f>
        <v/>
      </c>
      <c r="G316" s="105" t="s">
        <v>623</v>
      </c>
    </row>
    <row r="317" spans="1:7" x14ac:dyDescent="0.35">
      <c r="A317" s="104" t="s">
        <v>3784</v>
      </c>
      <c r="B317" s="104" t="s">
        <v>3785</v>
      </c>
      <c r="E317" s="104" t="str" cm="1">
        <f t="array" aca="1" ref="E317" ca="1">IF((MATCH($D$3,$G$3:$G$806,0)+ROW(E317)-1)&lt;=MAX(IF(ISNUMBER(SEARCH($D$3,$G$3:$G$900)),ROW($G$3:$G$900))),INDIRECT("R"&amp;(MATCH($D$3,$G$3:$G$806,0)+ROW(E317)-1)&amp;"C1",FALSE),"")</f>
        <v/>
      </c>
      <c r="F317" s="104" t="str" cm="1">
        <f t="array" aca="1" ref="F317" ca="1">IF((MATCH($D$3,$G$3:$G$806,0)+ROW(E317)-1)&lt;=MAX(IF(ISNUMBER(SEARCH($D$3,$G$3:$G$900)),ROW($G$3:$G$900))),INDIRECT("R"&amp;(MATCH($D$3,$G$3:$G$806,0)+ROW(E317)-1)&amp;"C2",FALSE),"")</f>
        <v/>
      </c>
      <c r="G317" s="105" t="s">
        <v>623</v>
      </c>
    </row>
    <row r="318" spans="1:7" x14ac:dyDescent="0.35">
      <c r="A318" s="104" t="s">
        <v>3786</v>
      </c>
      <c r="B318" s="104" t="s">
        <v>3787</v>
      </c>
      <c r="E318" s="104" t="str" cm="1">
        <f t="array" aca="1" ref="E318" ca="1">IF((MATCH($D$3,$G$3:$G$806,0)+ROW(E318)-1)&lt;=MAX(IF(ISNUMBER(SEARCH($D$3,$G$3:$G$900)),ROW($G$3:$G$900))),INDIRECT("R"&amp;(MATCH($D$3,$G$3:$G$806,0)+ROW(E318)-1)&amp;"C1",FALSE),"")</f>
        <v/>
      </c>
      <c r="F318" s="104" t="str" cm="1">
        <f t="array" aca="1" ref="F318" ca="1">IF((MATCH($D$3,$G$3:$G$806,0)+ROW(E318)-1)&lt;=MAX(IF(ISNUMBER(SEARCH($D$3,$G$3:$G$900)),ROW($G$3:$G$900))),INDIRECT("R"&amp;(MATCH($D$3,$G$3:$G$806,0)+ROW(E318)-1)&amp;"C2",FALSE),"")</f>
        <v/>
      </c>
      <c r="G318" s="105" t="s">
        <v>623</v>
      </c>
    </row>
    <row r="319" spans="1:7" x14ac:dyDescent="0.35">
      <c r="A319" s="104" t="s">
        <v>3788</v>
      </c>
      <c r="B319" s="104" t="s">
        <v>3789</v>
      </c>
      <c r="E319" s="104" t="str" cm="1">
        <f t="array" aca="1" ref="E319" ca="1">IF((MATCH($D$3,$G$3:$G$806,0)+ROW(E319)-1)&lt;=MAX(IF(ISNUMBER(SEARCH($D$3,$G$3:$G$900)),ROW($G$3:$G$900))),INDIRECT("R"&amp;(MATCH($D$3,$G$3:$G$806,0)+ROW(E319)-1)&amp;"C1",FALSE),"")</f>
        <v/>
      </c>
      <c r="F319" s="104" t="str" cm="1">
        <f t="array" aca="1" ref="F319" ca="1">IF((MATCH($D$3,$G$3:$G$806,0)+ROW(E319)-1)&lt;=MAX(IF(ISNUMBER(SEARCH($D$3,$G$3:$G$900)),ROW($G$3:$G$900))),INDIRECT("R"&amp;(MATCH($D$3,$G$3:$G$806,0)+ROW(E319)-1)&amp;"C2",FALSE),"")</f>
        <v/>
      </c>
      <c r="G319" s="105" t="s">
        <v>623</v>
      </c>
    </row>
    <row r="320" spans="1:7" x14ac:dyDescent="0.35">
      <c r="A320" s="104" t="s">
        <v>3790</v>
      </c>
      <c r="B320" s="104" t="s">
        <v>3791</v>
      </c>
      <c r="E320" s="104" t="str" cm="1">
        <f t="array" aca="1" ref="E320" ca="1">IF((MATCH($D$3,$G$3:$G$806,0)+ROW(E320)-1)&lt;=MAX(IF(ISNUMBER(SEARCH($D$3,$G$3:$G$900)),ROW($G$3:$G$900))),INDIRECT("R"&amp;(MATCH($D$3,$G$3:$G$806,0)+ROW(E320)-1)&amp;"C1",FALSE),"")</f>
        <v/>
      </c>
      <c r="F320" s="104" t="str" cm="1">
        <f t="array" aca="1" ref="F320" ca="1">IF((MATCH($D$3,$G$3:$G$806,0)+ROW(E320)-1)&lt;=MAX(IF(ISNUMBER(SEARCH($D$3,$G$3:$G$900)),ROW($G$3:$G$900))),INDIRECT("R"&amp;(MATCH($D$3,$G$3:$G$806,0)+ROW(E320)-1)&amp;"C2",FALSE),"")</f>
        <v/>
      </c>
      <c r="G320" s="105" t="s">
        <v>623</v>
      </c>
    </row>
    <row r="321" spans="1:7" x14ac:dyDescent="0.35">
      <c r="A321" s="104" t="s">
        <v>3792</v>
      </c>
      <c r="B321" s="104" t="s">
        <v>3793</v>
      </c>
      <c r="E321" s="104" t="str" cm="1">
        <f t="array" aca="1" ref="E321" ca="1">IF((MATCH($D$3,$G$3:$G$806,0)+ROW(E321)-1)&lt;=MAX(IF(ISNUMBER(SEARCH($D$3,$G$3:$G$900)),ROW($G$3:$G$900))),INDIRECT("R"&amp;(MATCH($D$3,$G$3:$G$806,0)+ROW(E321)-1)&amp;"C1",FALSE),"")</f>
        <v/>
      </c>
      <c r="F321" s="104" t="str" cm="1">
        <f t="array" aca="1" ref="F321" ca="1">IF((MATCH($D$3,$G$3:$G$806,0)+ROW(E321)-1)&lt;=MAX(IF(ISNUMBER(SEARCH($D$3,$G$3:$G$900)),ROW($G$3:$G$900))),INDIRECT("R"&amp;(MATCH($D$3,$G$3:$G$806,0)+ROW(E321)-1)&amp;"C2",FALSE),"")</f>
        <v/>
      </c>
      <c r="G321" s="105" t="s">
        <v>623</v>
      </c>
    </row>
    <row r="322" spans="1:7" x14ac:dyDescent="0.35">
      <c r="A322" s="104" t="s">
        <v>3794</v>
      </c>
      <c r="B322" s="104" t="s">
        <v>3795</v>
      </c>
      <c r="E322" s="104" t="str" cm="1">
        <f t="array" aca="1" ref="E322" ca="1">IF((MATCH($D$3,$G$3:$G$806,0)+ROW(E322)-1)&lt;=MAX(IF(ISNUMBER(SEARCH($D$3,$G$3:$G$900)),ROW($G$3:$G$900))),INDIRECT("R"&amp;(MATCH($D$3,$G$3:$G$806,0)+ROW(E322)-1)&amp;"C1",FALSE),"")</f>
        <v/>
      </c>
      <c r="F322" s="104" t="str" cm="1">
        <f t="array" aca="1" ref="F322" ca="1">IF((MATCH($D$3,$G$3:$G$806,0)+ROW(E322)-1)&lt;=MAX(IF(ISNUMBER(SEARCH($D$3,$G$3:$G$900)),ROW($G$3:$G$900))),INDIRECT("R"&amp;(MATCH($D$3,$G$3:$G$806,0)+ROW(E322)-1)&amp;"C2",FALSE),"")</f>
        <v/>
      </c>
      <c r="G322" s="105" t="s">
        <v>623</v>
      </c>
    </row>
    <row r="323" spans="1:7" x14ac:dyDescent="0.35">
      <c r="A323" s="104" t="s">
        <v>3796</v>
      </c>
      <c r="B323" s="104" t="s">
        <v>3797</v>
      </c>
      <c r="E323" s="104" t="str" cm="1">
        <f t="array" aca="1" ref="E323" ca="1">IF((MATCH($D$3,$G$3:$G$806,0)+ROW(E323)-1)&lt;=MAX(IF(ISNUMBER(SEARCH($D$3,$G$3:$G$900)),ROW($G$3:$G$900))),INDIRECT("R"&amp;(MATCH($D$3,$G$3:$G$806,0)+ROW(E323)-1)&amp;"C1",FALSE),"")</f>
        <v/>
      </c>
      <c r="F323" s="104" t="str" cm="1">
        <f t="array" aca="1" ref="F323" ca="1">IF((MATCH($D$3,$G$3:$G$806,0)+ROW(E323)-1)&lt;=MAX(IF(ISNUMBER(SEARCH($D$3,$G$3:$G$900)),ROW($G$3:$G$900))),INDIRECT("R"&amp;(MATCH($D$3,$G$3:$G$806,0)+ROW(E323)-1)&amp;"C2",FALSE),"")</f>
        <v/>
      </c>
      <c r="G323" s="105" t="s">
        <v>623</v>
      </c>
    </row>
    <row r="324" spans="1:7" x14ac:dyDescent="0.35">
      <c r="A324" s="104" t="s">
        <v>3798</v>
      </c>
      <c r="B324" s="104" t="s">
        <v>3799</v>
      </c>
      <c r="E324" s="104" t="str" cm="1">
        <f t="array" aca="1" ref="E324" ca="1">IF((MATCH($D$3,$G$3:$G$806,0)+ROW(E324)-1)&lt;=MAX(IF(ISNUMBER(SEARCH($D$3,$G$3:$G$900)),ROW($G$3:$G$900))),INDIRECT("R"&amp;(MATCH($D$3,$G$3:$G$806,0)+ROW(E324)-1)&amp;"C1",FALSE),"")</f>
        <v/>
      </c>
      <c r="F324" s="104" t="str" cm="1">
        <f t="array" aca="1" ref="F324" ca="1">IF((MATCH($D$3,$G$3:$G$806,0)+ROW(E324)-1)&lt;=MAX(IF(ISNUMBER(SEARCH($D$3,$G$3:$G$900)),ROW($G$3:$G$900))),INDIRECT("R"&amp;(MATCH($D$3,$G$3:$G$806,0)+ROW(E324)-1)&amp;"C2",FALSE),"")</f>
        <v/>
      </c>
      <c r="G324" s="105" t="s">
        <v>623</v>
      </c>
    </row>
    <row r="325" spans="1:7" x14ac:dyDescent="0.35">
      <c r="A325" s="104" t="s">
        <v>3800</v>
      </c>
      <c r="B325" s="104" t="s">
        <v>3801</v>
      </c>
      <c r="E325" s="104" t="str" cm="1">
        <f t="array" aca="1" ref="E325" ca="1">IF((MATCH($D$3,$G$3:$G$806,0)+ROW(E325)-1)&lt;=MAX(IF(ISNUMBER(SEARCH($D$3,$G$3:$G$900)),ROW($G$3:$G$900))),INDIRECT("R"&amp;(MATCH($D$3,$G$3:$G$806,0)+ROW(E325)-1)&amp;"C1",FALSE),"")</f>
        <v/>
      </c>
      <c r="F325" s="104" t="str" cm="1">
        <f t="array" aca="1" ref="F325" ca="1">IF((MATCH($D$3,$G$3:$G$806,0)+ROW(E325)-1)&lt;=MAX(IF(ISNUMBER(SEARCH($D$3,$G$3:$G$900)),ROW($G$3:$G$900))),INDIRECT("R"&amp;(MATCH($D$3,$G$3:$G$806,0)+ROW(E325)-1)&amp;"C2",FALSE),"")</f>
        <v/>
      </c>
      <c r="G325" s="105" t="s">
        <v>623</v>
      </c>
    </row>
    <row r="326" spans="1:7" x14ac:dyDescent="0.35">
      <c r="A326" s="104" t="s">
        <v>3802</v>
      </c>
      <c r="B326" s="104" t="s">
        <v>3803</v>
      </c>
      <c r="E326" s="104" t="str" cm="1">
        <f t="array" aca="1" ref="E326" ca="1">IF((MATCH($D$3,$G$3:$G$806,0)+ROW(E326)-1)&lt;=MAX(IF(ISNUMBER(SEARCH($D$3,$G$3:$G$900)),ROW($G$3:$G$900))),INDIRECT("R"&amp;(MATCH($D$3,$G$3:$G$806,0)+ROW(E326)-1)&amp;"C1",FALSE),"")</f>
        <v/>
      </c>
      <c r="F326" s="104" t="str" cm="1">
        <f t="array" aca="1" ref="F326" ca="1">IF((MATCH($D$3,$G$3:$G$806,0)+ROW(E326)-1)&lt;=MAX(IF(ISNUMBER(SEARCH($D$3,$G$3:$G$900)),ROW($G$3:$G$900))),INDIRECT("R"&amp;(MATCH($D$3,$G$3:$G$806,0)+ROW(E326)-1)&amp;"C2",FALSE),"")</f>
        <v/>
      </c>
      <c r="G326" s="105" t="s">
        <v>623</v>
      </c>
    </row>
    <row r="327" spans="1:7" x14ac:dyDescent="0.35">
      <c r="A327" s="104" t="s">
        <v>3804</v>
      </c>
      <c r="B327" s="104" t="s">
        <v>3805</v>
      </c>
      <c r="E327" s="104" t="str" cm="1">
        <f t="array" aca="1" ref="E327" ca="1">IF((MATCH($D$3,$G$3:$G$806,0)+ROW(E327)-1)&lt;=MAX(IF(ISNUMBER(SEARCH($D$3,$G$3:$G$900)),ROW($G$3:$G$900))),INDIRECT("R"&amp;(MATCH($D$3,$G$3:$G$806,0)+ROW(E327)-1)&amp;"C1",FALSE),"")</f>
        <v/>
      </c>
      <c r="F327" s="104" t="str" cm="1">
        <f t="array" aca="1" ref="F327" ca="1">IF((MATCH($D$3,$G$3:$G$806,0)+ROW(E327)-1)&lt;=MAX(IF(ISNUMBER(SEARCH($D$3,$G$3:$G$900)),ROW($G$3:$G$900))),INDIRECT("R"&amp;(MATCH($D$3,$G$3:$G$806,0)+ROW(E327)-1)&amp;"C2",FALSE),"")</f>
        <v/>
      </c>
      <c r="G327" s="105" t="s">
        <v>623</v>
      </c>
    </row>
    <row r="328" spans="1:7" x14ac:dyDescent="0.35">
      <c r="A328" s="104" t="s">
        <v>3806</v>
      </c>
      <c r="B328" s="104" t="s">
        <v>3807</v>
      </c>
      <c r="E328" s="104" t="str" cm="1">
        <f t="array" aca="1" ref="E328" ca="1">IF((MATCH($D$3,$G$3:$G$806,0)+ROW(E328)-1)&lt;=MAX(IF(ISNUMBER(SEARCH($D$3,$G$3:$G$900)),ROW($G$3:$G$900))),INDIRECT("R"&amp;(MATCH($D$3,$G$3:$G$806,0)+ROW(E328)-1)&amp;"C1",FALSE),"")</f>
        <v/>
      </c>
      <c r="F328" s="104" t="str" cm="1">
        <f t="array" aca="1" ref="F328" ca="1">IF((MATCH($D$3,$G$3:$G$806,0)+ROW(E328)-1)&lt;=MAX(IF(ISNUMBER(SEARCH($D$3,$G$3:$G$900)),ROW($G$3:$G$900))),INDIRECT("R"&amp;(MATCH($D$3,$G$3:$G$806,0)+ROW(E328)-1)&amp;"C2",FALSE),"")</f>
        <v/>
      </c>
      <c r="G328" s="105" t="s">
        <v>623</v>
      </c>
    </row>
    <row r="329" spans="1:7" x14ac:dyDescent="0.35">
      <c r="A329" s="104" t="s">
        <v>3808</v>
      </c>
      <c r="B329" s="104" t="s">
        <v>3809</v>
      </c>
      <c r="E329" s="104" t="str" cm="1">
        <f t="array" aca="1" ref="E329" ca="1">IF((MATCH($D$3,$G$3:$G$806,0)+ROW(E329)-1)&lt;=MAX(IF(ISNUMBER(SEARCH($D$3,$G$3:$G$900)),ROW($G$3:$G$900))),INDIRECT("R"&amp;(MATCH($D$3,$G$3:$G$806,0)+ROW(E329)-1)&amp;"C1",FALSE),"")</f>
        <v/>
      </c>
      <c r="F329" s="104" t="str" cm="1">
        <f t="array" aca="1" ref="F329" ca="1">IF((MATCH($D$3,$G$3:$G$806,0)+ROW(E329)-1)&lt;=MAX(IF(ISNUMBER(SEARCH($D$3,$G$3:$G$900)),ROW($G$3:$G$900))),INDIRECT("R"&amp;(MATCH($D$3,$G$3:$G$806,0)+ROW(E329)-1)&amp;"C2",FALSE),"")</f>
        <v/>
      </c>
      <c r="G329" s="105" t="s">
        <v>623</v>
      </c>
    </row>
    <row r="330" spans="1:7" x14ac:dyDescent="0.35">
      <c r="A330" s="104" t="s">
        <v>3810</v>
      </c>
      <c r="B330" s="104" t="s">
        <v>3811</v>
      </c>
      <c r="E330" s="104" t="str" cm="1">
        <f t="array" aca="1" ref="E330" ca="1">IF((MATCH($D$3,$G$3:$G$806,0)+ROW(E330)-1)&lt;=MAX(IF(ISNUMBER(SEARCH($D$3,$G$3:$G$900)),ROW($G$3:$G$900))),INDIRECT("R"&amp;(MATCH($D$3,$G$3:$G$806,0)+ROW(E330)-1)&amp;"C1",FALSE),"")</f>
        <v/>
      </c>
      <c r="F330" s="104" t="str" cm="1">
        <f t="array" aca="1" ref="F330" ca="1">IF((MATCH($D$3,$G$3:$G$806,0)+ROW(E330)-1)&lt;=MAX(IF(ISNUMBER(SEARCH($D$3,$G$3:$G$900)),ROW($G$3:$G$900))),INDIRECT("R"&amp;(MATCH($D$3,$G$3:$G$806,0)+ROW(E330)-1)&amp;"C2",FALSE),"")</f>
        <v/>
      </c>
      <c r="G330" s="105" t="s">
        <v>623</v>
      </c>
    </row>
    <row r="331" spans="1:7" x14ac:dyDescent="0.35">
      <c r="A331" s="104" t="s">
        <v>3812</v>
      </c>
      <c r="B331" s="104" t="s">
        <v>3813</v>
      </c>
      <c r="E331" s="104" t="str" cm="1">
        <f t="array" aca="1" ref="E331" ca="1">IF((MATCH($D$3,$G$3:$G$806,0)+ROW(E331)-1)&lt;=MAX(IF(ISNUMBER(SEARCH($D$3,$G$3:$G$900)),ROW($G$3:$G$900))),INDIRECT("R"&amp;(MATCH($D$3,$G$3:$G$806,0)+ROW(E331)-1)&amp;"C1",FALSE),"")</f>
        <v/>
      </c>
      <c r="F331" s="104" t="str" cm="1">
        <f t="array" aca="1" ref="F331" ca="1">IF((MATCH($D$3,$G$3:$G$806,0)+ROW(E331)-1)&lt;=MAX(IF(ISNUMBER(SEARCH($D$3,$G$3:$G$900)),ROW($G$3:$G$900))),INDIRECT("R"&amp;(MATCH($D$3,$G$3:$G$806,0)+ROW(E331)-1)&amp;"C2",FALSE),"")</f>
        <v/>
      </c>
      <c r="G331" s="105" t="s">
        <v>623</v>
      </c>
    </row>
    <row r="332" spans="1:7" x14ac:dyDescent="0.35">
      <c r="A332" s="104" t="s">
        <v>3814</v>
      </c>
      <c r="B332" s="104" t="s">
        <v>3815</v>
      </c>
      <c r="E332" s="104" t="str" cm="1">
        <f t="array" aca="1" ref="E332" ca="1">IF((MATCH($D$3,$G$3:$G$806,0)+ROW(E332)-1)&lt;=MAX(IF(ISNUMBER(SEARCH($D$3,$G$3:$G$900)),ROW($G$3:$G$900))),INDIRECT("R"&amp;(MATCH($D$3,$G$3:$G$806,0)+ROW(E332)-1)&amp;"C1",FALSE),"")</f>
        <v/>
      </c>
      <c r="F332" s="104" t="str" cm="1">
        <f t="array" aca="1" ref="F332" ca="1">IF((MATCH($D$3,$G$3:$G$806,0)+ROW(E332)-1)&lt;=MAX(IF(ISNUMBER(SEARCH($D$3,$G$3:$G$900)),ROW($G$3:$G$900))),INDIRECT("R"&amp;(MATCH($D$3,$G$3:$G$806,0)+ROW(E332)-1)&amp;"C2",FALSE),"")</f>
        <v/>
      </c>
      <c r="G332" s="105" t="s">
        <v>623</v>
      </c>
    </row>
    <row r="333" spans="1:7" x14ac:dyDescent="0.35">
      <c r="A333" s="104" t="s">
        <v>3816</v>
      </c>
      <c r="B333" s="104" t="s">
        <v>3817</v>
      </c>
      <c r="E333" s="104" t="str" cm="1">
        <f t="array" aca="1" ref="E333" ca="1">IF((MATCH($D$3,$G$3:$G$806,0)+ROW(E333)-1)&lt;=MAX(IF(ISNUMBER(SEARCH($D$3,$G$3:$G$900)),ROW($G$3:$G$900))),INDIRECT("R"&amp;(MATCH($D$3,$G$3:$G$806,0)+ROW(E333)-1)&amp;"C1",FALSE),"")</f>
        <v/>
      </c>
      <c r="F333" s="104" t="str" cm="1">
        <f t="array" aca="1" ref="F333" ca="1">IF((MATCH($D$3,$G$3:$G$806,0)+ROW(E333)-1)&lt;=MAX(IF(ISNUMBER(SEARCH($D$3,$G$3:$G$900)),ROW($G$3:$G$900))),INDIRECT("R"&amp;(MATCH($D$3,$G$3:$G$806,0)+ROW(E333)-1)&amp;"C2",FALSE),"")</f>
        <v/>
      </c>
      <c r="G333" s="105" t="s">
        <v>623</v>
      </c>
    </row>
    <row r="334" spans="1:7" x14ac:dyDescent="0.35">
      <c r="A334" s="104" t="s">
        <v>3818</v>
      </c>
      <c r="B334" s="104" t="s">
        <v>3819</v>
      </c>
      <c r="E334" s="104" t="str" cm="1">
        <f t="array" aca="1" ref="E334" ca="1">IF((MATCH($D$3,$G$3:$G$806,0)+ROW(E334)-1)&lt;=MAX(IF(ISNUMBER(SEARCH($D$3,$G$3:$G$900)),ROW($G$3:$G$900))),INDIRECT("R"&amp;(MATCH($D$3,$G$3:$G$806,0)+ROW(E334)-1)&amp;"C1",FALSE),"")</f>
        <v/>
      </c>
      <c r="F334" s="104" t="str" cm="1">
        <f t="array" aca="1" ref="F334" ca="1">IF((MATCH($D$3,$G$3:$G$806,0)+ROW(E334)-1)&lt;=MAX(IF(ISNUMBER(SEARCH($D$3,$G$3:$G$900)),ROW($G$3:$G$900))),INDIRECT("R"&amp;(MATCH($D$3,$G$3:$G$806,0)+ROW(E334)-1)&amp;"C2",FALSE),"")</f>
        <v/>
      </c>
      <c r="G334" s="105" t="s">
        <v>623</v>
      </c>
    </row>
    <row r="335" spans="1:7" x14ac:dyDescent="0.35">
      <c r="A335" s="104" t="s">
        <v>3820</v>
      </c>
      <c r="B335" s="104" t="s">
        <v>3821</v>
      </c>
      <c r="E335" s="104" t="str" cm="1">
        <f t="array" aca="1" ref="E335" ca="1">IF((MATCH($D$3,$G$3:$G$806,0)+ROW(E335)-1)&lt;=MAX(IF(ISNUMBER(SEARCH($D$3,$G$3:$G$900)),ROW($G$3:$G$900))),INDIRECT("R"&amp;(MATCH($D$3,$G$3:$G$806,0)+ROW(E335)-1)&amp;"C1",FALSE),"")</f>
        <v/>
      </c>
      <c r="F335" s="104" t="str" cm="1">
        <f t="array" aca="1" ref="F335" ca="1">IF((MATCH($D$3,$G$3:$G$806,0)+ROW(E335)-1)&lt;=MAX(IF(ISNUMBER(SEARCH($D$3,$G$3:$G$900)),ROW($G$3:$G$900))),INDIRECT("R"&amp;(MATCH($D$3,$G$3:$G$806,0)+ROW(E335)-1)&amp;"C2",FALSE),"")</f>
        <v/>
      </c>
      <c r="G335" s="105" t="s">
        <v>623</v>
      </c>
    </row>
    <row r="336" spans="1:7" x14ac:dyDescent="0.35">
      <c r="A336" s="104" t="s">
        <v>3822</v>
      </c>
      <c r="B336" s="104" t="s">
        <v>3823</v>
      </c>
      <c r="E336" s="104" t="str" cm="1">
        <f t="array" aca="1" ref="E336" ca="1">IF((MATCH($D$3,$G$3:$G$806,0)+ROW(E336)-1)&lt;=MAX(IF(ISNUMBER(SEARCH($D$3,$G$3:$G$900)),ROW($G$3:$G$900))),INDIRECT("R"&amp;(MATCH($D$3,$G$3:$G$806,0)+ROW(E336)-1)&amp;"C1",FALSE),"")</f>
        <v/>
      </c>
      <c r="F336" s="104" t="str" cm="1">
        <f t="array" aca="1" ref="F336" ca="1">IF((MATCH($D$3,$G$3:$G$806,0)+ROW(E336)-1)&lt;=MAX(IF(ISNUMBER(SEARCH($D$3,$G$3:$G$900)),ROW($G$3:$G$900))),INDIRECT("R"&amp;(MATCH($D$3,$G$3:$G$806,0)+ROW(E336)-1)&amp;"C2",FALSE),"")</f>
        <v/>
      </c>
      <c r="G336" s="105" t="s">
        <v>623</v>
      </c>
    </row>
    <row r="337" spans="1:7" x14ac:dyDescent="0.35">
      <c r="A337" s="104" t="s">
        <v>3824</v>
      </c>
      <c r="B337" s="104" t="s">
        <v>3825</v>
      </c>
      <c r="E337" s="104" t="str" cm="1">
        <f t="array" aca="1" ref="E337" ca="1">IF((MATCH($D$3,$G$3:$G$806,0)+ROW(E337)-1)&lt;=MAX(IF(ISNUMBER(SEARCH($D$3,$G$3:$G$900)),ROW($G$3:$G$900))),INDIRECT("R"&amp;(MATCH($D$3,$G$3:$G$806,0)+ROW(E337)-1)&amp;"C1",FALSE),"")</f>
        <v/>
      </c>
      <c r="F337" s="104" t="str" cm="1">
        <f t="array" aca="1" ref="F337" ca="1">IF((MATCH($D$3,$G$3:$G$806,0)+ROW(E337)-1)&lt;=MAX(IF(ISNUMBER(SEARCH($D$3,$G$3:$G$900)),ROW($G$3:$G$900))),INDIRECT("R"&amp;(MATCH($D$3,$G$3:$G$806,0)+ROW(E337)-1)&amp;"C2",FALSE),"")</f>
        <v/>
      </c>
      <c r="G337" s="105" t="s">
        <v>623</v>
      </c>
    </row>
    <row r="338" spans="1:7" x14ac:dyDescent="0.35">
      <c r="A338" s="104" t="s">
        <v>3826</v>
      </c>
      <c r="B338" s="104" t="s">
        <v>3827</v>
      </c>
      <c r="E338" s="104" t="str" cm="1">
        <f t="array" aca="1" ref="E338" ca="1">IF((MATCH($D$3,$G$3:$G$806,0)+ROW(E338)-1)&lt;=MAX(IF(ISNUMBER(SEARCH($D$3,$G$3:$G$900)),ROW($G$3:$G$900))),INDIRECT("R"&amp;(MATCH($D$3,$G$3:$G$806,0)+ROW(E338)-1)&amp;"C1",FALSE),"")</f>
        <v/>
      </c>
      <c r="F338" s="104" t="str" cm="1">
        <f t="array" aca="1" ref="F338" ca="1">IF((MATCH($D$3,$G$3:$G$806,0)+ROW(E338)-1)&lt;=MAX(IF(ISNUMBER(SEARCH($D$3,$G$3:$G$900)),ROW($G$3:$G$900))),INDIRECT("R"&amp;(MATCH($D$3,$G$3:$G$806,0)+ROW(E338)-1)&amp;"C2",FALSE),"")</f>
        <v/>
      </c>
      <c r="G338" s="105" t="s">
        <v>623</v>
      </c>
    </row>
    <row r="339" spans="1:7" x14ac:dyDescent="0.35">
      <c r="A339" s="104" t="s">
        <v>3828</v>
      </c>
      <c r="B339" s="104" t="s">
        <v>3829</v>
      </c>
      <c r="E339" s="104" t="str" cm="1">
        <f t="array" aca="1" ref="E339" ca="1">IF((MATCH($D$3,$G$3:$G$806,0)+ROW(E339)-1)&lt;=MAX(IF(ISNUMBER(SEARCH($D$3,$G$3:$G$900)),ROW($G$3:$G$900))),INDIRECT("R"&amp;(MATCH($D$3,$G$3:$G$806,0)+ROW(E339)-1)&amp;"C1",FALSE),"")</f>
        <v/>
      </c>
      <c r="F339" s="104" t="str" cm="1">
        <f t="array" aca="1" ref="F339" ca="1">IF((MATCH($D$3,$G$3:$G$806,0)+ROW(E339)-1)&lt;=MAX(IF(ISNUMBER(SEARCH($D$3,$G$3:$G$900)),ROW($G$3:$G$900))),INDIRECT("R"&amp;(MATCH($D$3,$G$3:$G$806,0)+ROW(E339)-1)&amp;"C2",FALSE),"")</f>
        <v/>
      </c>
      <c r="G339" s="105" t="s">
        <v>623</v>
      </c>
    </row>
    <row r="340" spans="1:7" x14ac:dyDescent="0.35">
      <c r="A340" s="104" t="s">
        <v>3830</v>
      </c>
      <c r="B340" s="104" t="s">
        <v>3831</v>
      </c>
      <c r="E340" s="104" t="str" cm="1">
        <f t="array" aca="1" ref="E340" ca="1">IF((MATCH($D$3,$G$3:$G$806,0)+ROW(E340)-1)&lt;=MAX(IF(ISNUMBER(SEARCH($D$3,$G$3:$G$900)),ROW($G$3:$G$900))),INDIRECT("R"&amp;(MATCH($D$3,$G$3:$G$806,0)+ROW(E340)-1)&amp;"C1",FALSE),"")</f>
        <v/>
      </c>
      <c r="F340" s="104" t="str" cm="1">
        <f t="array" aca="1" ref="F340" ca="1">IF((MATCH($D$3,$G$3:$G$806,0)+ROW(E340)-1)&lt;=MAX(IF(ISNUMBER(SEARCH($D$3,$G$3:$G$900)),ROW($G$3:$G$900))),INDIRECT("R"&amp;(MATCH($D$3,$G$3:$G$806,0)+ROW(E340)-1)&amp;"C2",FALSE),"")</f>
        <v/>
      </c>
      <c r="G340" s="105" t="s">
        <v>623</v>
      </c>
    </row>
    <row r="341" spans="1:7" x14ac:dyDescent="0.35">
      <c r="A341" s="104" t="s">
        <v>3832</v>
      </c>
      <c r="B341" s="104" t="s">
        <v>3833</v>
      </c>
      <c r="E341" s="104" t="str" cm="1">
        <f t="array" aca="1" ref="E341" ca="1">IF((MATCH($D$3,$G$3:$G$806,0)+ROW(E341)-1)&lt;=MAX(IF(ISNUMBER(SEARCH($D$3,$G$3:$G$900)),ROW($G$3:$G$900))),INDIRECT("R"&amp;(MATCH($D$3,$G$3:$G$806,0)+ROW(E341)-1)&amp;"C1",FALSE),"")</f>
        <v/>
      </c>
      <c r="F341" s="104" t="str" cm="1">
        <f t="array" aca="1" ref="F341" ca="1">IF((MATCH($D$3,$G$3:$G$806,0)+ROW(E341)-1)&lt;=MAX(IF(ISNUMBER(SEARCH($D$3,$G$3:$G$900)),ROW($G$3:$G$900))),INDIRECT("R"&amp;(MATCH($D$3,$G$3:$G$806,0)+ROW(E341)-1)&amp;"C2",FALSE),"")</f>
        <v/>
      </c>
      <c r="G341" s="105" t="s">
        <v>623</v>
      </c>
    </row>
    <row r="342" spans="1:7" x14ac:dyDescent="0.35">
      <c r="A342" s="104" t="s">
        <v>3834</v>
      </c>
      <c r="B342" s="104" t="s">
        <v>3835</v>
      </c>
      <c r="E342" s="104" t="str" cm="1">
        <f t="array" aca="1" ref="E342" ca="1">IF((MATCH($D$3,$G$3:$G$806,0)+ROW(E342)-1)&lt;=MAX(IF(ISNUMBER(SEARCH($D$3,$G$3:$G$900)),ROW($G$3:$G$900))),INDIRECT("R"&amp;(MATCH($D$3,$G$3:$G$806,0)+ROW(E342)-1)&amp;"C1",FALSE),"")</f>
        <v/>
      </c>
      <c r="F342" s="104" t="str" cm="1">
        <f t="array" aca="1" ref="F342" ca="1">IF((MATCH($D$3,$G$3:$G$806,0)+ROW(E342)-1)&lt;=MAX(IF(ISNUMBER(SEARCH($D$3,$G$3:$G$900)),ROW($G$3:$G$900))),INDIRECT("R"&amp;(MATCH($D$3,$G$3:$G$806,0)+ROW(E342)-1)&amp;"C2",FALSE),"")</f>
        <v/>
      </c>
      <c r="G342" s="105" t="s">
        <v>623</v>
      </c>
    </row>
    <row r="343" spans="1:7" x14ac:dyDescent="0.35">
      <c r="A343" s="104" t="s">
        <v>3836</v>
      </c>
      <c r="B343" s="104" t="s">
        <v>3837</v>
      </c>
      <c r="E343" s="104" t="str" cm="1">
        <f t="array" aca="1" ref="E343" ca="1">IF((MATCH($D$3,$G$3:$G$806,0)+ROW(E343)-1)&lt;=MAX(IF(ISNUMBER(SEARCH($D$3,$G$3:$G$900)),ROW($G$3:$G$900))),INDIRECT("R"&amp;(MATCH($D$3,$G$3:$G$806,0)+ROW(E343)-1)&amp;"C1",FALSE),"")</f>
        <v/>
      </c>
      <c r="F343" s="104" t="str" cm="1">
        <f t="array" aca="1" ref="F343" ca="1">IF((MATCH($D$3,$G$3:$G$806,0)+ROW(E343)-1)&lt;=MAX(IF(ISNUMBER(SEARCH($D$3,$G$3:$G$900)),ROW($G$3:$G$900))),INDIRECT("R"&amp;(MATCH($D$3,$G$3:$G$806,0)+ROW(E343)-1)&amp;"C2",FALSE),"")</f>
        <v/>
      </c>
      <c r="G343" s="105" t="s">
        <v>623</v>
      </c>
    </row>
    <row r="344" spans="1:7" x14ac:dyDescent="0.35">
      <c r="A344" s="104" t="s">
        <v>3838</v>
      </c>
      <c r="B344" s="104" t="s">
        <v>3839</v>
      </c>
      <c r="E344" s="104" t="str" cm="1">
        <f t="array" aca="1" ref="E344" ca="1">IF((MATCH($D$3,$G$3:$G$806,0)+ROW(E344)-1)&lt;=MAX(IF(ISNUMBER(SEARCH($D$3,$G$3:$G$900)),ROW($G$3:$G$900))),INDIRECT("R"&amp;(MATCH($D$3,$G$3:$G$806,0)+ROW(E344)-1)&amp;"C1",FALSE),"")</f>
        <v/>
      </c>
      <c r="F344" s="104" t="str" cm="1">
        <f t="array" aca="1" ref="F344" ca="1">IF((MATCH($D$3,$G$3:$G$806,0)+ROW(E344)-1)&lt;=MAX(IF(ISNUMBER(SEARCH($D$3,$G$3:$G$900)),ROW($G$3:$G$900))),INDIRECT("R"&amp;(MATCH($D$3,$G$3:$G$806,0)+ROW(E344)-1)&amp;"C2",FALSE),"")</f>
        <v/>
      </c>
      <c r="G344" s="105" t="s">
        <v>623</v>
      </c>
    </row>
    <row r="345" spans="1:7" x14ac:dyDescent="0.35">
      <c r="A345" s="104" t="s">
        <v>3840</v>
      </c>
      <c r="B345" s="104" t="s">
        <v>3841</v>
      </c>
      <c r="E345" s="104" t="str" cm="1">
        <f t="array" aca="1" ref="E345" ca="1">IF((MATCH($D$3,$G$3:$G$806,0)+ROW(E345)-1)&lt;=MAX(IF(ISNUMBER(SEARCH($D$3,$G$3:$G$900)),ROW($G$3:$G$900))),INDIRECT("R"&amp;(MATCH($D$3,$G$3:$G$806,0)+ROW(E345)-1)&amp;"C1",FALSE),"")</f>
        <v/>
      </c>
      <c r="F345" s="104" t="str" cm="1">
        <f t="array" aca="1" ref="F345" ca="1">IF((MATCH($D$3,$G$3:$G$806,0)+ROW(E345)-1)&lt;=MAX(IF(ISNUMBER(SEARCH($D$3,$G$3:$G$900)),ROW($G$3:$G$900))),INDIRECT("R"&amp;(MATCH($D$3,$G$3:$G$806,0)+ROW(E345)-1)&amp;"C2",FALSE),"")</f>
        <v/>
      </c>
      <c r="G345" s="105" t="s">
        <v>623</v>
      </c>
    </row>
    <row r="346" spans="1:7" x14ac:dyDescent="0.35">
      <c r="A346" s="104" t="s">
        <v>3842</v>
      </c>
      <c r="B346" s="104" t="s">
        <v>3843</v>
      </c>
      <c r="E346" s="104" t="str" cm="1">
        <f t="array" aca="1" ref="E346" ca="1">IF((MATCH($D$3,$G$3:$G$806,0)+ROW(E346)-1)&lt;=MAX(IF(ISNUMBER(SEARCH($D$3,$G$3:$G$900)),ROW($G$3:$G$900))),INDIRECT("R"&amp;(MATCH($D$3,$G$3:$G$806,0)+ROW(E346)-1)&amp;"C1",FALSE),"")</f>
        <v/>
      </c>
      <c r="F346" s="104" t="str" cm="1">
        <f t="array" aca="1" ref="F346" ca="1">IF((MATCH($D$3,$G$3:$G$806,0)+ROW(E346)-1)&lt;=MAX(IF(ISNUMBER(SEARCH($D$3,$G$3:$G$900)),ROW($G$3:$G$900))),INDIRECT("R"&amp;(MATCH($D$3,$G$3:$G$806,0)+ROW(E346)-1)&amp;"C2",FALSE),"")</f>
        <v/>
      </c>
      <c r="G346" s="105" t="s">
        <v>623</v>
      </c>
    </row>
    <row r="347" spans="1:7" x14ac:dyDescent="0.35">
      <c r="A347" s="104" t="s">
        <v>3844</v>
      </c>
      <c r="B347" s="104" t="s">
        <v>3845</v>
      </c>
      <c r="E347" s="104" t="str" cm="1">
        <f t="array" aca="1" ref="E347" ca="1">IF((MATCH($D$3,$G$3:$G$806,0)+ROW(E347)-1)&lt;=MAX(IF(ISNUMBER(SEARCH($D$3,$G$3:$G$900)),ROW($G$3:$G$900))),INDIRECT("R"&amp;(MATCH($D$3,$G$3:$G$806,0)+ROW(E347)-1)&amp;"C1",FALSE),"")</f>
        <v/>
      </c>
      <c r="F347" s="104" t="str" cm="1">
        <f t="array" aca="1" ref="F347" ca="1">IF((MATCH($D$3,$G$3:$G$806,0)+ROW(E347)-1)&lt;=MAX(IF(ISNUMBER(SEARCH($D$3,$G$3:$G$900)),ROW($G$3:$G$900))),INDIRECT("R"&amp;(MATCH($D$3,$G$3:$G$806,0)+ROW(E347)-1)&amp;"C2",FALSE),"")</f>
        <v/>
      </c>
      <c r="G347" s="105" t="s">
        <v>623</v>
      </c>
    </row>
    <row r="348" spans="1:7" x14ac:dyDescent="0.35">
      <c r="A348" s="104" t="s">
        <v>3846</v>
      </c>
      <c r="B348" s="104" t="s">
        <v>3847</v>
      </c>
      <c r="E348" s="104" t="str" cm="1">
        <f t="array" aca="1" ref="E348" ca="1">IF((MATCH($D$3,$G$3:$G$806,0)+ROW(E348)-1)&lt;=MAX(IF(ISNUMBER(SEARCH($D$3,$G$3:$G$900)),ROW($G$3:$G$900))),INDIRECT("R"&amp;(MATCH($D$3,$G$3:$G$806,0)+ROW(E348)-1)&amp;"C1",FALSE),"")</f>
        <v/>
      </c>
      <c r="F348" s="104" t="str" cm="1">
        <f t="array" aca="1" ref="F348" ca="1">IF((MATCH($D$3,$G$3:$G$806,0)+ROW(E348)-1)&lt;=MAX(IF(ISNUMBER(SEARCH($D$3,$G$3:$G$900)),ROW($G$3:$G$900))),INDIRECT("R"&amp;(MATCH($D$3,$G$3:$G$806,0)+ROW(E348)-1)&amp;"C2",FALSE),"")</f>
        <v/>
      </c>
      <c r="G348" s="105" t="s">
        <v>623</v>
      </c>
    </row>
    <row r="349" spans="1:7" x14ac:dyDescent="0.35">
      <c r="A349" s="104" t="s">
        <v>3848</v>
      </c>
      <c r="B349" s="104" t="s">
        <v>3849</v>
      </c>
      <c r="E349" s="104" t="str" cm="1">
        <f t="array" aca="1" ref="E349" ca="1">IF((MATCH($D$3,$G$3:$G$806,0)+ROW(E349)-1)&lt;=MAX(IF(ISNUMBER(SEARCH($D$3,$G$3:$G$900)),ROW($G$3:$G$900))),INDIRECT("R"&amp;(MATCH($D$3,$G$3:$G$806,0)+ROW(E349)-1)&amp;"C1",FALSE),"")</f>
        <v/>
      </c>
      <c r="F349" s="104" t="str" cm="1">
        <f t="array" aca="1" ref="F349" ca="1">IF((MATCH($D$3,$G$3:$G$806,0)+ROW(E349)-1)&lt;=MAX(IF(ISNUMBER(SEARCH($D$3,$G$3:$G$900)),ROW($G$3:$G$900))),INDIRECT("R"&amp;(MATCH($D$3,$G$3:$G$806,0)+ROW(E349)-1)&amp;"C2",FALSE),"")</f>
        <v/>
      </c>
      <c r="G349" s="105" t="s">
        <v>623</v>
      </c>
    </row>
    <row r="350" spans="1:7" x14ac:dyDescent="0.35">
      <c r="A350" s="104" t="s">
        <v>3850</v>
      </c>
      <c r="B350" s="104" t="s">
        <v>3851</v>
      </c>
      <c r="E350" s="104" t="str" cm="1">
        <f t="array" aca="1" ref="E350" ca="1">IF((MATCH($D$3,$G$3:$G$806,0)+ROW(E350)-1)&lt;=MAX(IF(ISNUMBER(SEARCH($D$3,$G$3:$G$900)),ROW($G$3:$G$900))),INDIRECT("R"&amp;(MATCH($D$3,$G$3:$G$806,0)+ROW(E350)-1)&amp;"C1",FALSE),"")</f>
        <v/>
      </c>
      <c r="F350" s="104" t="str" cm="1">
        <f t="array" aca="1" ref="F350" ca="1">IF((MATCH($D$3,$G$3:$G$806,0)+ROW(E350)-1)&lt;=MAX(IF(ISNUMBER(SEARCH($D$3,$G$3:$G$900)),ROW($G$3:$G$900))),INDIRECT("R"&amp;(MATCH($D$3,$G$3:$G$806,0)+ROW(E350)-1)&amp;"C2",FALSE),"")</f>
        <v/>
      </c>
      <c r="G350" s="105" t="s">
        <v>623</v>
      </c>
    </row>
    <row r="351" spans="1:7" x14ac:dyDescent="0.35">
      <c r="A351" s="104" t="s">
        <v>3852</v>
      </c>
      <c r="B351" s="104" t="s">
        <v>3853</v>
      </c>
      <c r="E351" s="104" t="str" cm="1">
        <f t="array" aca="1" ref="E351" ca="1">IF((MATCH($D$3,$G$3:$G$806,0)+ROW(E351)-1)&lt;=MAX(IF(ISNUMBER(SEARCH($D$3,$G$3:$G$900)),ROW($G$3:$G$900))),INDIRECT("R"&amp;(MATCH($D$3,$G$3:$G$806,0)+ROW(E351)-1)&amp;"C1",FALSE),"")</f>
        <v/>
      </c>
      <c r="F351" s="104" t="str" cm="1">
        <f t="array" aca="1" ref="F351" ca="1">IF((MATCH($D$3,$G$3:$G$806,0)+ROW(E351)-1)&lt;=MAX(IF(ISNUMBER(SEARCH($D$3,$G$3:$G$900)),ROW($G$3:$G$900))),INDIRECT("R"&amp;(MATCH($D$3,$G$3:$G$806,0)+ROW(E351)-1)&amp;"C2",FALSE),"")</f>
        <v/>
      </c>
      <c r="G351" s="105" t="s">
        <v>623</v>
      </c>
    </row>
    <row r="352" spans="1:7" x14ac:dyDescent="0.35">
      <c r="A352" s="104" t="s">
        <v>3854</v>
      </c>
      <c r="B352" s="104" t="s">
        <v>3855</v>
      </c>
      <c r="E352" s="104" t="str" cm="1">
        <f t="array" aca="1" ref="E352" ca="1">IF((MATCH($D$3,$G$3:$G$806,0)+ROW(E352)-1)&lt;=MAX(IF(ISNUMBER(SEARCH($D$3,$G$3:$G$900)),ROW($G$3:$G$900))),INDIRECT("R"&amp;(MATCH($D$3,$G$3:$G$806,0)+ROW(E352)-1)&amp;"C1",FALSE),"")</f>
        <v/>
      </c>
      <c r="F352" s="104" t="str" cm="1">
        <f t="array" aca="1" ref="F352" ca="1">IF((MATCH($D$3,$G$3:$G$806,0)+ROW(E352)-1)&lt;=MAX(IF(ISNUMBER(SEARCH($D$3,$G$3:$G$900)),ROW($G$3:$G$900))),INDIRECT("R"&amp;(MATCH($D$3,$G$3:$G$806,0)+ROW(E352)-1)&amp;"C2",FALSE),"")</f>
        <v/>
      </c>
      <c r="G352" s="105" t="s">
        <v>623</v>
      </c>
    </row>
    <row r="353" spans="1:7" x14ac:dyDescent="0.35">
      <c r="A353" s="104" t="s">
        <v>3856</v>
      </c>
      <c r="B353" s="104" t="s">
        <v>3857</v>
      </c>
      <c r="E353" s="104" t="str" cm="1">
        <f t="array" aca="1" ref="E353" ca="1">IF((MATCH($D$3,$G$3:$G$806,0)+ROW(E353)-1)&lt;=MAX(IF(ISNUMBER(SEARCH($D$3,$G$3:$G$900)),ROW($G$3:$G$900))),INDIRECT("R"&amp;(MATCH($D$3,$G$3:$G$806,0)+ROW(E353)-1)&amp;"C1",FALSE),"")</f>
        <v/>
      </c>
      <c r="F353" s="104" t="str" cm="1">
        <f t="array" aca="1" ref="F353" ca="1">IF((MATCH($D$3,$G$3:$G$806,0)+ROW(E353)-1)&lt;=MAX(IF(ISNUMBER(SEARCH($D$3,$G$3:$G$900)),ROW($G$3:$G$900))),INDIRECT("R"&amp;(MATCH($D$3,$G$3:$G$806,0)+ROW(E353)-1)&amp;"C2",FALSE),"")</f>
        <v/>
      </c>
      <c r="G353" s="105" t="s">
        <v>623</v>
      </c>
    </row>
    <row r="354" spans="1:7" x14ac:dyDescent="0.35">
      <c r="A354" s="104" t="s">
        <v>3858</v>
      </c>
      <c r="B354" s="104" t="s">
        <v>3859</v>
      </c>
      <c r="E354" s="104" t="str" cm="1">
        <f t="array" aca="1" ref="E354" ca="1">IF((MATCH($D$3,$G$3:$G$806,0)+ROW(E354)-1)&lt;=MAX(IF(ISNUMBER(SEARCH($D$3,$G$3:$G$900)),ROW($G$3:$G$900))),INDIRECT("R"&amp;(MATCH($D$3,$G$3:$G$806,0)+ROW(E354)-1)&amp;"C1",FALSE),"")</f>
        <v/>
      </c>
      <c r="F354" s="104" t="str" cm="1">
        <f t="array" aca="1" ref="F354" ca="1">IF((MATCH($D$3,$G$3:$G$806,0)+ROW(E354)-1)&lt;=MAX(IF(ISNUMBER(SEARCH($D$3,$G$3:$G$900)),ROW($G$3:$G$900))),INDIRECT("R"&amp;(MATCH($D$3,$G$3:$G$806,0)+ROW(E354)-1)&amp;"C2",FALSE),"")</f>
        <v/>
      </c>
      <c r="G354" s="105" t="s">
        <v>623</v>
      </c>
    </row>
    <row r="355" spans="1:7" x14ac:dyDescent="0.35">
      <c r="A355" s="104" t="s">
        <v>3860</v>
      </c>
      <c r="B355" s="104" t="s">
        <v>3861</v>
      </c>
      <c r="E355" s="104" t="str" cm="1">
        <f t="array" aca="1" ref="E355" ca="1">IF((MATCH($D$3,$G$3:$G$806,0)+ROW(E355)-1)&lt;=MAX(IF(ISNUMBER(SEARCH($D$3,$G$3:$G$900)),ROW($G$3:$G$900))),INDIRECT("R"&amp;(MATCH($D$3,$G$3:$G$806,0)+ROW(E355)-1)&amp;"C1",FALSE),"")</f>
        <v/>
      </c>
      <c r="F355" s="104" t="str" cm="1">
        <f t="array" aca="1" ref="F355" ca="1">IF((MATCH($D$3,$G$3:$G$806,0)+ROW(E355)-1)&lt;=MAX(IF(ISNUMBER(SEARCH($D$3,$G$3:$G$900)),ROW($G$3:$G$900))),INDIRECT("R"&amp;(MATCH($D$3,$G$3:$G$806,0)+ROW(E355)-1)&amp;"C2",FALSE),"")</f>
        <v/>
      </c>
      <c r="G355" s="105" t="s">
        <v>623</v>
      </c>
    </row>
    <row r="356" spans="1:7" x14ac:dyDescent="0.35">
      <c r="A356" s="104" t="s">
        <v>3862</v>
      </c>
      <c r="B356" s="104" t="s">
        <v>3863</v>
      </c>
      <c r="E356" s="104" t="str" cm="1">
        <f t="array" aca="1" ref="E356" ca="1">IF((MATCH($D$3,$G$3:$G$806,0)+ROW(E356)-1)&lt;=MAX(IF(ISNUMBER(SEARCH($D$3,$G$3:$G$900)),ROW($G$3:$G$900))),INDIRECT("R"&amp;(MATCH($D$3,$G$3:$G$806,0)+ROW(E356)-1)&amp;"C1",FALSE),"")</f>
        <v/>
      </c>
      <c r="F356" s="104" t="str" cm="1">
        <f t="array" aca="1" ref="F356" ca="1">IF((MATCH($D$3,$G$3:$G$806,0)+ROW(E356)-1)&lt;=MAX(IF(ISNUMBER(SEARCH($D$3,$G$3:$G$900)),ROW($G$3:$G$900))),INDIRECT("R"&amp;(MATCH($D$3,$G$3:$G$806,0)+ROW(E356)-1)&amp;"C2",FALSE),"")</f>
        <v/>
      </c>
      <c r="G356" s="105" t="s">
        <v>623</v>
      </c>
    </row>
    <row r="357" spans="1:7" x14ac:dyDescent="0.35">
      <c r="A357" s="104" t="s">
        <v>3864</v>
      </c>
      <c r="B357" s="104" t="s">
        <v>3865</v>
      </c>
      <c r="E357" s="104" t="str" cm="1">
        <f t="array" aca="1" ref="E357" ca="1">IF((MATCH($D$3,$G$3:$G$806,0)+ROW(E357)-1)&lt;=MAX(IF(ISNUMBER(SEARCH($D$3,$G$3:$G$900)),ROW($G$3:$G$900))),INDIRECT("R"&amp;(MATCH($D$3,$G$3:$G$806,0)+ROW(E357)-1)&amp;"C1",FALSE),"")</f>
        <v/>
      </c>
      <c r="F357" s="104" t="str" cm="1">
        <f t="array" aca="1" ref="F357" ca="1">IF((MATCH($D$3,$G$3:$G$806,0)+ROW(E357)-1)&lt;=MAX(IF(ISNUMBER(SEARCH($D$3,$G$3:$G$900)),ROW($G$3:$G$900))),INDIRECT("R"&amp;(MATCH($D$3,$G$3:$G$806,0)+ROW(E357)-1)&amp;"C2",FALSE),"")</f>
        <v/>
      </c>
      <c r="G357" s="105" t="s">
        <v>623</v>
      </c>
    </row>
    <row r="358" spans="1:7" x14ac:dyDescent="0.35">
      <c r="A358" s="104" t="s">
        <v>3866</v>
      </c>
      <c r="B358" s="104" t="s">
        <v>3867</v>
      </c>
      <c r="E358" s="104" t="str" cm="1">
        <f t="array" aca="1" ref="E358" ca="1">IF((MATCH($D$3,$G$3:$G$806,0)+ROW(E358)-1)&lt;=MAX(IF(ISNUMBER(SEARCH($D$3,$G$3:$G$900)),ROW($G$3:$G$900))),INDIRECT("R"&amp;(MATCH($D$3,$G$3:$G$806,0)+ROW(E358)-1)&amp;"C1",FALSE),"")</f>
        <v/>
      </c>
      <c r="F358" s="104" t="str" cm="1">
        <f t="array" aca="1" ref="F358" ca="1">IF((MATCH($D$3,$G$3:$G$806,0)+ROW(E358)-1)&lt;=MAX(IF(ISNUMBER(SEARCH($D$3,$G$3:$G$900)),ROW($G$3:$G$900))),INDIRECT("R"&amp;(MATCH($D$3,$G$3:$G$806,0)+ROW(E358)-1)&amp;"C2",FALSE),"")</f>
        <v/>
      </c>
      <c r="G358" s="105" t="s">
        <v>623</v>
      </c>
    </row>
    <row r="359" spans="1:7" x14ac:dyDescent="0.35">
      <c r="A359" s="104" t="s">
        <v>3868</v>
      </c>
      <c r="B359" s="104" t="s">
        <v>3869</v>
      </c>
      <c r="E359" s="104" t="str" cm="1">
        <f t="array" aca="1" ref="E359" ca="1">IF((MATCH($D$3,$G$3:$G$806,0)+ROW(E359)-1)&lt;=MAX(IF(ISNUMBER(SEARCH($D$3,$G$3:$G$900)),ROW($G$3:$G$900))),INDIRECT("R"&amp;(MATCH($D$3,$G$3:$G$806,0)+ROW(E359)-1)&amp;"C1",FALSE),"")</f>
        <v/>
      </c>
      <c r="F359" s="104" t="str" cm="1">
        <f t="array" aca="1" ref="F359" ca="1">IF((MATCH($D$3,$G$3:$G$806,0)+ROW(E359)-1)&lt;=MAX(IF(ISNUMBER(SEARCH($D$3,$G$3:$G$900)),ROW($G$3:$G$900))),INDIRECT("R"&amp;(MATCH($D$3,$G$3:$G$806,0)+ROW(E359)-1)&amp;"C2",FALSE),"")</f>
        <v/>
      </c>
      <c r="G359" s="105" t="s">
        <v>623</v>
      </c>
    </row>
    <row r="360" spans="1:7" x14ac:dyDescent="0.35">
      <c r="A360" s="104" t="s">
        <v>3870</v>
      </c>
      <c r="B360" s="104" t="s">
        <v>3871</v>
      </c>
      <c r="E360" s="104" t="str" cm="1">
        <f t="array" aca="1" ref="E360" ca="1">IF((MATCH($D$3,$G$3:$G$806,0)+ROW(E360)-1)&lt;=MAX(IF(ISNUMBER(SEARCH($D$3,$G$3:$G$900)),ROW($G$3:$G$900))),INDIRECT("R"&amp;(MATCH($D$3,$G$3:$G$806,0)+ROW(E360)-1)&amp;"C1",FALSE),"")</f>
        <v/>
      </c>
      <c r="F360" s="104" t="str" cm="1">
        <f t="array" aca="1" ref="F360" ca="1">IF((MATCH($D$3,$G$3:$G$806,0)+ROW(E360)-1)&lt;=MAX(IF(ISNUMBER(SEARCH($D$3,$G$3:$G$900)),ROW($G$3:$G$900))),INDIRECT("R"&amp;(MATCH($D$3,$G$3:$G$806,0)+ROW(E360)-1)&amp;"C2",FALSE),"")</f>
        <v/>
      </c>
      <c r="G360" s="105" t="s">
        <v>623</v>
      </c>
    </row>
    <row r="361" spans="1:7" x14ac:dyDescent="0.35">
      <c r="A361" s="104" t="s">
        <v>3872</v>
      </c>
      <c r="B361" s="104" t="s">
        <v>3873</v>
      </c>
      <c r="E361" s="104" t="str" cm="1">
        <f t="array" aca="1" ref="E361" ca="1">IF((MATCH($D$3,$G$3:$G$806,0)+ROW(E361)-1)&lt;=MAX(IF(ISNUMBER(SEARCH($D$3,$G$3:$G$900)),ROW($G$3:$G$900))),INDIRECT("R"&amp;(MATCH($D$3,$G$3:$G$806,0)+ROW(E361)-1)&amp;"C1",FALSE),"")</f>
        <v/>
      </c>
      <c r="F361" s="104" t="str" cm="1">
        <f t="array" aca="1" ref="F361" ca="1">IF((MATCH($D$3,$G$3:$G$806,0)+ROW(E361)-1)&lt;=MAX(IF(ISNUMBER(SEARCH($D$3,$G$3:$G$900)),ROW($G$3:$G$900))),INDIRECT("R"&amp;(MATCH($D$3,$G$3:$G$806,0)+ROW(E361)-1)&amp;"C2",FALSE),"")</f>
        <v/>
      </c>
      <c r="G361" s="105" t="s">
        <v>623</v>
      </c>
    </row>
    <row r="362" spans="1:7" x14ac:dyDescent="0.35">
      <c r="A362" s="104" t="s">
        <v>3874</v>
      </c>
      <c r="B362" s="104" t="s">
        <v>3875</v>
      </c>
      <c r="E362" s="104" t="str" cm="1">
        <f t="array" aca="1" ref="E362" ca="1">IF((MATCH($D$3,$G$3:$G$806,0)+ROW(E362)-1)&lt;=MAX(IF(ISNUMBER(SEARCH($D$3,$G$3:$G$900)),ROW($G$3:$G$900))),INDIRECT("R"&amp;(MATCH($D$3,$G$3:$G$806,0)+ROW(E362)-1)&amp;"C1",FALSE),"")</f>
        <v/>
      </c>
      <c r="F362" s="104" t="str" cm="1">
        <f t="array" aca="1" ref="F362" ca="1">IF((MATCH($D$3,$G$3:$G$806,0)+ROW(E362)-1)&lt;=MAX(IF(ISNUMBER(SEARCH($D$3,$G$3:$G$900)),ROW($G$3:$G$900))),INDIRECT("R"&amp;(MATCH($D$3,$G$3:$G$806,0)+ROW(E362)-1)&amp;"C2",FALSE),"")</f>
        <v/>
      </c>
      <c r="G362" s="105" t="s">
        <v>623</v>
      </c>
    </row>
    <row r="363" spans="1:7" x14ac:dyDescent="0.35">
      <c r="A363" s="104" t="s">
        <v>3876</v>
      </c>
      <c r="B363" s="104" t="s">
        <v>3877</v>
      </c>
      <c r="E363" s="104" t="str" cm="1">
        <f t="array" aca="1" ref="E363" ca="1">IF((MATCH($D$3,$G$3:$G$806,0)+ROW(E363)-1)&lt;=MAX(IF(ISNUMBER(SEARCH($D$3,$G$3:$G$900)),ROW($G$3:$G$900))),INDIRECT("R"&amp;(MATCH($D$3,$G$3:$G$806,0)+ROW(E363)-1)&amp;"C1",FALSE),"")</f>
        <v/>
      </c>
      <c r="F363" s="104" t="str" cm="1">
        <f t="array" aca="1" ref="F363" ca="1">IF((MATCH($D$3,$G$3:$G$806,0)+ROW(E363)-1)&lt;=MAX(IF(ISNUMBER(SEARCH($D$3,$G$3:$G$900)),ROW($G$3:$G$900))),INDIRECT("R"&amp;(MATCH($D$3,$G$3:$G$806,0)+ROW(E363)-1)&amp;"C2",FALSE),"")</f>
        <v/>
      </c>
      <c r="G363" s="105" t="s">
        <v>623</v>
      </c>
    </row>
    <row r="364" spans="1:7" x14ac:dyDescent="0.35">
      <c r="A364" s="104" t="s">
        <v>3878</v>
      </c>
      <c r="B364" s="104" t="s">
        <v>3879</v>
      </c>
      <c r="E364" s="104" t="str" cm="1">
        <f t="array" aca="1" ref="E364" ca="1">IF((MATCH($D$3,$G$3:$G$806,0)+ROW(E364)-1)&lt;=MAX(IF(ISNUMBER(SEARCH($D$3,$G$3:$G$900)),ROW($G$3:$G$900))),INDIRECT("R"&amp;(MATCH($D$3,$G$3:$G$806,0)+ROW(E364)-1)&amp;"C1",FALSE),"")</f>
        <v/>
      </c>
      <c r="F364" s="104" t="str" cm="1">
        <f t="array" aca="1" ref="F364" ca="1">IF((MATCH($D$3,$G$3:$G$806,0)+ROW(E364)-1)&lt;=MAX(IF(ISNUMBER(SEARCH($D$3,$G$3:$G$900)),ROW($G$3:$G$900))),INDIRECT("R"&amp;(MATCH($D$3,$G$3:$G$806,0)+ROW(E364)-1)&amp;"C2",FALSE),"")</f>
        <v/>
      </c>
      <c r="G364" s="105" t="s">
        <v>623</v>
      </c>
    </row>
    <row r="365" spans="1:7" x14ac:dyDescent="0.35">
      <c r="A365" s="104" t="s">
        <v>3880</v>
      </c>
      <c r="B365" s="104" t="s">
        <v>3881</v>
      </c>
      <c r="E365" s="104" t="str" cm="1">
        <f t="array" aca="1" ref="E365" ca="1">IF((MATCH($D$3,$G$3:$G$806,0)+ROW(E365)-1)&lt;=MAX(IF(ISNUMBER(SEARCH($D$3,$G$3:$G$900)),ROW($G$3:$G$900))),INDIRECT("R"&amp;(MATCH($D$3,$G$3:$G$806,0)+ROW(E365)-1)&amp;"C1",FALSE),"")</f>
        <v/>
      </c>
      <c r="F365" s="104" t="str" cm="1">
        <f t="array" aca="1" ref="F365" ca="1">IF((MATCH($D$3,$G$3:$G$806,0)+ROW(E365)-1)&lt;=MAX(IF(ISNUMBER(SEARCH($D$3,$G$3:$G$900)),ROW($G$3:$G$900))),INDIRECT("R"&amp;(MATCH($D$3,$G$3:$G$806,0)+ROW(E365)-1)&amp;"C2",FALSE),"")</f>
        <v/>
      </c>
      <c r="G365" s="105" t="s">
        <v>623</v>
      </c>
    </row>
    <row r="366" spans="1:7" x14ac:dyDescent="0.35">
      <c r="A366" s="104" t="s">
        <v>3882</v>
      </c>
      <c r="B366" s="104" t="s">
        <v>3883</v>
      </c>
      <c r="E366" s="104" t="str" cm="1">
        <f t="array" aca="1" ref="E366" ca="1">IF((MATCH($D$3,$G$3:$G$806,0)+ROW(E366)-1)&lt;=MAX(IF(ISNUMBER(SEARCH($D$3,$G$3:$G$900)),ROW($G$3:$G$900))),INDIRECT("R"&amp;(MATCH($D$3,$G$3:$G$806,0)+ROW(E366)-1)&amp;"C1",FALSE),"")</f>
        <v/>
      </c>
      <c r="F366" s="104" t="str" cm="1">
        <f t="array" aca="1" ref="F366" ca="1">IF((MATCH($D$3,$G$3:$G$806,0)+ROW(E366)-1)&lt;=MAX(IF(ISNUMBER(SEARCH($D$3,$G$3:$G$900)),ROW($G$3:$G$900))),INDIRECT("R"&amp;(MATCH($D$3,$G$3:$G$806,0)+ROW(E366)-1)&amp;"C2",FALSE),"")</f>
        <v/>
      </c>
      <c r="G366" s="105" t="s">
        <v>623</v>
      </c>
    </row>
    <row r="367" spans="1:7" x14ac:dyDescent="0.35">
      <c r="A367" s="104" t="s">
        <v>3884</v>
      </c>
      <c r="B367" s="104" t="s">
        <v>3885</v>
      </c>
      <c r="E367" s="104" t="str" cm="1">
        <f t="array" aca="1" ref="E367" ca="1">IF((MATCH($D$3,$G$3:$G$806,0)+ROW(E367)-1)&lt;=MAX(IF(ISNUMBER(SEARCH($D$3,$G$3:$G$900)),ROW($G$3:$G$900))),INDIRECT("R"&amp;(MATCH($D$3,$G$3:$G$806,0)+ROW(E367)-1)&amp;"C1",FALSE),"")</f>
        <v/>
      </c>
      <c r="F367" s="104" t="str" cm="1">
        <f t="array" aca="1" ref="F367" ca="1">IF((MATCH($D$3,$G$3:$G$806,0)+ROW(E367)-1)&lt;=MAX(IF(ISNUMBER(SEARCH($D$3,$G$3:$G$900)),ROW($G$3:$G$900))),INDIRECT("R"&amp;(MATCH($D$3,$G$3:$G$806,0)+ROW(E367)-1)&amp;"C2",FALSE),"")</f>
        <v/>
      </c>
      <c r="G367" s="105" t="s">
        <v>623</v>
      </c>
    </row>
    <row r="368" spans="1:7" x14ac:dyDescent="0.35">
      <c r="A368" s="104" t="s">
        <v>3886</v>
      </c>
      <c r="B368" s="104" t="s">
        <v>3887</v>
      </c>
      <c r="E368" s="104" t="str" cm="1">
        <f t="array" aca="1" ref="E368" ca="1">IF((MATCH($D$3,$G$3:$G$806,0)+ROW(E368)-1)&lt;=MAX(IF(ISNUMBER(SEARCH($D$3,$G$3:$G$900)),ROW($G$3:$G$900))),INDIRECT("R"&amp;(MATCH($D$3,$G$3:$G$806,0)+ROW(E368)-1)&amp;"C1",FALSE),"")</f>
        <v/>
      </c>
      <c r="F368" s="104" t="str" cm="1">
        <f t="array" aca="1" ref="F368" ca="1">IF((MATCH($D$3,$G$3:$G$806,0)+ROW(E368)-1)&lt;=MAX(IF(ISNUMBER(SEARCH($D$3,$G$3:$G$900)),ROW($G$3:$G$900))),INDIRECT("R"&amp;(MATCH($D$3,$G$3:$G$806,0)+ROW(E368)-1)&amp;"C2",FALSE),"")</f>
        <v/>
      </c>
      <c r="G368" s="105" t="s">
        <v>623</v>
      </c>
    </row>
    <row r="369" spans="1:7" x14ac:dyDescent="0.35">
      <c r="A369" s="104" t="s">
        <v>3888</v>
      </c>
      <c r="B369" s="104" t="s">
        <v>3889</v>
      </c>
      <c r="E369" s="104" t="str" cm="1">
        <f t="array" aca="1" ref="E369" ca="1">IF((MATCH($D$3,$G$3:$G$806,0)+ROW(E369)-1)&lt;=MAX(IF(ISNUMBER(SEARCH($D$3,$G$3:$G$900)),ROW($G$3:$G$900))),INDIRECT("R"&amp;(MATCH($D$3,$G$3:$G$806,0)+ROW(E369)-1)&amp;"C1",FALSE),"")</f>
        <v/>
      </c>
      <c r="F369" s="104" t="str" cm="1">
        <f t="array" aca="1" ref="F369" ca="1">IF((MATCH($D$3,$G$3:$G$806,0)+ROW(E369)-1)&lt;=MAX(IF(ISNUMBER(SEARCH($D$3,$G$3:$G$900)),ROW($G$3:$G$900))),INDIRECT("R"&amp;(MATCH($D$3,$G$3:$G$806,0)+ROW(E369)-1)&amp;"C2",FALSE),"")</f>
        <v/>
      </c>
      <c r="G369" s="105" t="s">
        <v>623</v>
      </c>
    </row>
    <row r="370" spans="1:7" x14ac:dyDescent="0.35">
      <c r="A370" s="104" t="s">
        <v>3890</v>
      </c>
      <c r="B370" s="104" t="s">
        <v>3891</v>
      </c>
      <c r="E370" s="104" t="str" cm="1">
        <f t="array" aca="1" ref="E370" ca="1">IF((MATCH($D$3,$G$3:$G$806,0)+ROW(E370)-1)&lt;=MAX(IF(ISNUMBER(SEARCH($D$3,$G$3:$G$900)),ROW($G$3:$G$900))),INDIRECT("R"&amp;(MATCH($D$3,$G$3:$G$806,0)+ROW(E370)-1)&amp;"C1",FALSE),"")</f>
        <v/>
      </c>
      <c r="F370" s="104" t="str" cm="1">
        <f t="array" aca="1" ref="F370" ca="1">IF((MATCH($D$3,$G$3:$G$806,0)+ROW(E370)-1)&lt;=MAX(IF(ISNUMBER(SEARCH($D$3,$G$3:$G$900)),ROW($G$3:$G$900))),INDIRECT("R"&amp;(MATCH($D$3,$G$3:$G$806,0)+ROW(E370)-1)&amp;"C2",FALSE),"")</f>
        <v/>
      </c>
      <c r="G370" s="105" t="s">
        <v>623</v>
      </c>
    </row>
    <row r="371" spans="1:7" x14ac:dyDescent="0.35">
      <c r="A371" s="104" t="s">
        <v>3892</v>
      </c>
      <c r="B371" s="104" t="s">
        <v>3893</v>
      </c>
      <c r="E371" s="104" t="str" cm="1">
        <f t="array" aca="1" ref="E371" ca="1">IF((MATCH($D$3,$G$3:$G$806,0)+ROW(E371)-1)&lt;=MAX(IF(ISNUMBER(SEARCH($D$3,$G$3:$G$900)),ROW($G$3:$G$900))),INDIRECT("R"&amp;(MATCH($D$3,$G$3:$G$806,0)+ROW(E371)-1)&amp;"C1",FALSE),"")</f>
        <v/>
      </c>
      <c r="F371" s="104" t="str" cm="1">
        <f t="array" aca="1" ref="F371" ca="1">IF((MATCH($D$3,$G$3:$G$806,0)+ROW(E371)-1)&lt;=MAX(IF(ISNUMBER(SEARCH($D$3,$G$3:$G$900)),ROW($G$3:$G$900))),INDIRECT("R"&amp;(MATCH($D$3,$G$3:$G$806,0)+ROW(E371)-1)&amp;"C2",FALSE),"")</f>
        <v/>
      </c>
      <c r="G371" s="105" t="s">
        <v>623</v>
      </c>
    </row>
    <row r="372" spans="1:7" x14ac:dyDescent="0.35">
      <c r="A372" s="104" t="s">
        <v>3894</v>
      </c>
      <c r="B372" s="104" t="s">
        <v>3895</v>
      </c>
      <c r="E372" s="104" t="str" cm="1">
        <f t="array" aca="1" ref="E372" ca="1">IF((MATCH($D$3,$G$3:$G$806,0)+ROW(E372)-1)&lt;=MAX(IF(ISNUMBER(SEARCH($D$3,$G$3:$G$900)),ROW($G$3:$G$900))),INDIRECT("R"&amp;(MATCH($D$3,$G$3:$G$806,0)+ROW(E372)-1)&amp;"C1",FALSE),"")</f>
        <v/>
      </c>
      <c r="F372" s="104" t="str" cm="1">
        <f t="array" aca="1" ref="F372" ca="1">IF((MATCH($D$3,$G$3:$G$806,0)+ROW(E372)-1)&lt;=MAX(IF(ISNUMBER(SEARCH($D$3,$G$3:$G$900)),ROW($G$3:$G$900))),INDIRECT("R"&amp;(MATCH($D$3,$G$3:$G$806,0)+ROW(E372)-1)&amp;"C2",FALSE),"")</f>
        <v/>
      </c>
      <c r="G372" s="105" t="s">
        <v>623</v>
      </c>
    </row>
    <row r="373" spans="1:7" x14ac:dyDescent="0.35">
      <c r="A373" s="104" t="s">
        <v>3896</v>
      </c>
      <c r="B373" s="104" t="s">
        <v>3897</v>
      </c>
      <c r="E373" s="104" t="str" cm="1">
        <f t="array" aca="1" ref="E373" ca="1">IF((MATCH($D$3,$G$3:$G$806,0)+ROW(E373)-1)&lt;=MAX(IF(ISNUMBER(SEARCH($D$3,$G$3:$G$900)),ROW($G$3:$G$900))),INDIRECT("R"&amp;(MATCH($D$3,$G$3:$G$806,0)+ROW(E373)-1)&amp;"C1",FALSE),"")</f>
        <v/>
      </c>
      <c r="F373" s="104" t="str" cm="1">
        <f t="array" aca="1" ref="F373" ca="1">IF((MATCH($D$3,$G$3:$G$806,0)+ROW(E373)-1)&lt;=MAX(IF(ISNUMBER(SEARCH($D$3,$G$3:$G$900)),ROW($G$3:$G$900))),INDIRECT("R"&amp;(MATCH($D$3,$G$3:$G$806,0)+ROW(E373)-1)&amp;"C2",FALSE),"")</f>
        <v/>
      </c>
      <c r="G373" s="105" t="s">
        <v>623</v>
      </c>
    </row>
    <row r="374" spans="1:7" x14ac:dyDescent="0.35">
      <c r="A374" s="104" t="s">
        <v>3898</v>
      </c>
      <c r="B374" s="104" t="s">
        <v>3899</v>
      </c>
      <c r="E374" s="104" t="str" cm="1">
        <f t="array" aca="1" ref="E374" ca="1">IF((MATCH($D$3,$G$3:$G$806,0)+ROW(E374)-1)&lt;=MAX(IF(ISNUMBER(SEARCH($D$3,$G$3:$G$900)),ROW($G$3:$G$900))),INDIRECT("R"&amp;(MATCH($D$3,$G$3:$G$806,0)+ROW(E374)-1)&amp;"C1",FALSE),"")</f>
        <v/>
      </c>
      <c r="F374" s="104" t="str" cm="1">
        <f t="array" aca="1" ref="F374" ca="1">IF((MATCH($D$3,$G$3:$G$806,0)+ROW(E374)-1)&lt;=MAX(IF(ISNUMBER(SEARCH($D$3,$G$3:$G$900)),ROW($G$3:$G$900))),INDIRECT("R"&amp;(MATCH($D$3,$G$3:$G$806,0)+ROW(E374)-1)&amp;"C2",FALSE),"")</f>
        <v/>
      </c>
      <c r="G374" s="105" t="s">
        <v>623</v>
      </c>
    </row>
    <row r="375" spans="1:7" x14ac:dyDescent="0.35">
      <c r="A375" s="104" t="s">
        <v>3900</v>
      </c>
      <c r="B375" s="104" t="s">
        <v>3901</v>
      </c>
      <c r="E375" s="104" t="str" cm="1">
        <f t="array" aca="1" ref="E375" ca="1">IF((MATCH($D$3,$G$3:$G$806,0)+ROW(E375)-1)&lt;=MAX(IF(ISNUMBER(SEARCH($D$3,$G$3:$G$900)),ROW($G$3:$G$900))),INDIRECT("R"&amp;(MATCH($D$3,$G$3:$G$806,0)+ROW(E375)-1)&amp;"C1",FALSE),"")</f>
        <v/>
      </c>
      <c r="F375" s="104" t="str" cm="1">
        <f t="array" aca="1" ref="F375" ca="1">IF((MATCH($D$3,$G$3:$G$806,0)+ROW(E375)-1)&lt;=MAX(IF(ISNUMBER(SEARCH($D$3,$G$3:$G$900)),ROW($G$3:$G$900))),INDIRECT("R"&amp;(MATCH($D$3,$G$3:$G$806,0)+ROW(E375)-1)&amp;"C2",FALSE),"")</f>
        <v/>
      </c>
      <c r="G375" s="105" t="s">
        <v>623</v>
      </c>
    </row>
    <row r="376" spans="1:7" x14ac:dyDescent="0.35">
      <c r="A376" s="104" t="s">
        <v>3902</v>
      </c>
      <c r="B376" s="104" t="s">
        <v>3903</v>
      </c>
      <c r="E376" s="104" t="str" cm="1">
        <f t="array" aca="1" ref="E376" ca="1">IF((MATCH($D$3,$G$3:$G$806,0)+ROW(E376)-1)&lt;=MAX(IF(ISNUMBER(SEARCH($D$3,$G$3:$G$900)),ROW($G$3:$G$900))),INDIRECT("R"&amp;(MATCH($D$3,$G$3:$G$806,0)+ROW(E376)-1)&amp;"C1",FALSE),"")</f>
        <v/>
      </c>
      <c r="F376" s="104" t="str" cm="1">
        <f t="array" aca="1" ref="F376" ca="1">IF((MATCH($D$3,$G$3:$G$806,0)+ROW(E376)-1)&lt;=MAX(IF(ISNUMBER(SEARCH($D$3,$G$3:$G$900)),ROW($G$3:$G$900))),INDIRECT("R"&amp;(MATCH($D$3,$G$3:$G$806,0)+ROW(E376)-1)&amp;"C2",FALSE),"")</f>
        <v/>
      </c>
      <c r="G376" s="105" t="s">
        <v>623</v>
      </c>
    </row>
    <row r="377" spans="1:7" x14ac:dyDescent="0.35">
      <c r="A377" s="104" t="s">
        <v>3904</v>
      </c>
      <c r="B377" s="104" t="s">
        <v>3905</v>
      </c>
      <c r="E377" s="104" t="str" cm="1">
        <f t="array" aca="1" ref="E377" ca="1">IF((MATCH($D$3,$G$3:$G$806,0)+ROW(E377)-1)&lt;=MAX(IF(ISNUMBER(SEARCH($D$3,$G$3:$G$900)),ROW($G$3:$G$900))),INDIRECT("R"&amp;(MATCH($D$3,$G$3:$G$806,0)+ROW(E377)-1)&amp;"C1",FALSE),"")</f>
        <v/>
      </c>
      <c r="F377" s="104" t="str" cm="1">
        <f t="array" aca="1" ref="F377" ca="1">IF((MATCH($D$3,$G$3:$G$806,0)+ROW(E377)-1)&lt;=MAX(IF(ISNUMBER(SEARCH($D$3,$G$3:$G$900)),ROW($G$3:$G$900))),INDIRECT("R"&amp;(MATCH($D$3,$G$3:$G$806,0)+ROW(E377)-1)&amp;"C2",FALSE),"")</f>
        <v/>
      </c>
      <c r="G377" s="105" t="s">
        <v>623</v>
      </c>
    </row>
    <row r="378" spans="1:7" x14ac:dyDescent="0.35">
      <c r="A378" s="104" t="s">
        <v>3906</v>
      </c>
      <c r="B378" s="104" t="s">
        <v>3907</v>
      </c>
      <c r="E378" s="104" t="str" cm="1">
        <f t="array" aca="1" ref="E378" ca="1">IF((MATCH($D$3,$G$3:$G$806,0)+ROW(E378)-1)&lt;=MAX(IF(ISNUMBER(SEARCH($D$3,$G$3:$G$900)),ROW($G$3:$G$900))),INDIRECT("R"&amp;(MATCH($D$3,$G$3:$G$806,0)+ROW(E378)-1)&amp;"C1",FALSE),"")</f>
        <v/>
      </c>
      <c r="F378" s="104" t="str" cm="1">
        <f t="array" aca="1" ref="F378" ca="1">IF((MATCH($D$3,$G$3:$G$806,0)+ROW(E378)-1)&lt;=MAX(IF(ISNUMBER(SEARCH($D$3,$G$3:$G$900)),ROW($G$3:$G$900))),INDIRECT("R"&amp;(MATCH($D$3,$G$3:$G$806,0)+ROW(E378)-1)&amp;"C2",FALSE),"")</f>
        <v/>
      </c>
      <c r="G378" s="105" t="s">
        <v>623</v>
      </c>
    </row>
    <row r="379" spans="1:7" x14ac:dyDescent="0.35">
      <c r="A379" s="104" t="s">
        <v>3908</v>
      </c>
      <c r="B379" s="104" t="s">
        <v>3909</v>
      </c>
      <c r="E379" s="104" t="str" cm="1">
        <f t="array" aca="1" ref="E379" ca="1">IF((MATCH($D$3,$G$3:$G$806,0)+ROW(E379)-1)&lt;=MAX(IF(ISNUMBER(SEARCH($D$3,$G$3:$G$900)),ROW($G$3:$G$900))),INDIRECT("R"&amp;(MATCH($D$3,$G$3:$G$806,0)+ROW(E379)-1)&amp;"C1",FALSE),"")</f>
        <v/>
      </c>
      <c r="F379" s="104" t="str" cm="1">
        <f t="array" aca="1" ref="F379" ca="1">IF((MATCH($D$3,$G$3:$G$806,0)+ROW(E379)-1)&lt;=MAX(IF(ISNUMBER(SEARCH($D$3,$G$3:$G$900)),ROW($G$3:$G$900))),INDIRECT("R"&amp;(MATCH($D$3,$G$3:$G$806,0)+ROW(E379)-1)&amp;"C2",FALSE),"")</f>
        <v/>
      </c>
      <c r="G379" s="105" t="s">
        <v>623</v>
      </c>
    </row>
    <row r="380" spans="1:7" x14ac:dyDescent="0.35">
      <c r="A380" s="104" t="s">
        <v>3910</v>
      </c>
      <c r="B380" s="104" t="s">
        <v>3911</v>
      </c>
      <c r="E380" s="104" t="str" cm="1">
        <f t="array" aca="1" ref="E380" ca="1">IF((MATCH($D$3,$G$3:$G$806,0)+ROW(E380)-1)&lt;=MAX(IF(ISNUMBER(SEARCH($D$3,$G$3:$G$900)),ROW($G$3:$G$900))),INDIRECT("R"&amp;(MATCH($D$3,$G$3:$G$806,0)+ROW(E380)-1)&amp;"C1",FALSE),"")</f>
        <v/>
      </c>
      <c r="F380" s="104" t="str" cm="1">
        <f t="array" aca="1" ref="F380" ca="1">IF((MATCH($D$3,$G$3:$G$806,0)+ROW(E380)-1)&lt;=MAX(IF(ISNUMBER(SEARCH($D$3,$G$3:$G$900)),ROW($G$3:$G$900))),INDIRECT("R"&amp;(MATCH($D$3,$G$3:$G$806,0)+ROW(E380)-1)&amp;"C2",FALSE),"")</f>
        <v/>
      </c>
      <c r="G380" s="105" t="s">
        <v>623</v>
      </c>
    </row>
    <row r="381" spans="1:7" x14ac:dyDescent="0.35">
      <c r="A381" s="104" t="s">
        <v>3912</v>
      </c>
      <c r="B381" s="104" t="s">
        <v>3913</v>
      </c>
      <c r="E381" s="104" t="str" cm="1">
        <f t="array" aca="1" ref="E381" ca="1">IF((MATCH($D$3,$G$3:$G$806,0)+ROW(E381)-1)&lt;=MAX(IF(ISNUMBER(SEARCH($D$3,$G$3:$G$900)),ROW($G$3:$G$900))),INDIRECT("R"&amp;(MATCH($D$3,$G$3:$G$806,0)+ROW(E381)-1)&amp;"C1",FALSE),"")</f>
        <v/>
      </c>
      <c r="F381" s="104" t="str" cm="1">
        <f t="array" aca="1" ref="F381" ca="1">IF((MATCH($D$3,$G$3:$G$806,0)+ROW(E381)-1)&lt;=MAX(IF(ISNUMBER(SEARCH($D$3,$G$3:$G$900)),ROW($G$3:$G$900))),INDIRECT("R"&amp;(MATCH($D$3,$G$3:$G$806,0)+ROW(E381)-1)&amp;"C2",FALSE),"")</f>
        <v/>
      </c>
      <c r="G381" s="105" t="s">
        <v>623</v>
      </c>
    </row>
    <row r="382" spans="1:7" x14ac:dyDescent="0.35">
      <c r="A382" s="104" t="s">
        <v>3914</v>
      </c>
      <c r="B382" s="104" t="s">
        <v>3915</v>
      </c>
      <c r="E382" s="104" t="str" cm="1">
        <f t="array" aca="1" ref="E382" ca="1">IF((MATCH($D$3,$G$3:$G$806,0)+ROW(E382)-1)&lt;=MAX(IF(ISNUMBER(SEARCH($D$3,$G$3:$G$900)),ROW($G$3:$G$900))),INDIRECT("R"&amp;(MATCH($D$3,$G$3:$G$806,0)+ROW(E382)-1)&amp;"C1",FALSE),"")</f>
        <v/>
      </c>
      <c r="F382" s="104" t="str" cm="1">
        <f t="array" aca="1" ref="F382" ca="1">IF((MATCH($D$3,$G$3:$G$806,0)+ROW(E382)-1)&lt;=MAX(IF(ISNUMBER(SEARCH($D$3,$G$3:$G$900)),ROW($G$3:$G$900))),INDIRECT("R"&amp;(MATCH($D$3,$G$3:$G$806,0)+ROW(E382)-1)&amp;"C2",FALSE),"")</f>
        <v/>
      </c>
      <c r="G382" s="105" t="s">
        <v>623</v>
      </c>
    </row>
    <row r="383" spans="1:7" x14ac:dyDescent="0.35">
      <c r="A383" s="104" t="s">
        <v>3916</v>
      </c>
      <c r="B383" s="104" t="s">
        <v>3917</v>
      </c>
      <c r="E383" s="104" t="str" cm="1">
        <f t="array" aca="1" ref="E383" ca="1">IF((MATCH($D$3,$G$3:$G$806,0)+ROW(E383)-1)&lt;=MAX(IF(ISNUMBER(SEARCH($D$3,$G$3:$G$900)),ROW($G$3:$G$900))),INDIRECT("R"&amp;(MATCH($D$3,$G$3:$G$806,0)+ROW(E383)-1)&amp;"C1",FALSE),"")</f>
        <v/>
      </c>
      <c r="F383" s="104" t="str" cm="1">
        <f t="array" aca="1" ref="F383" ca="1">IF((MATCH($D$3,$G$3:$G$806,0)+ROW(E383)-1)&lt;=MAX(IF(ISNUMBER(SEARCH($D$3,$G$3:$G$900)),ROW($G$3:$G$900))),INDIRECT("R"&amp;(MATCH($D$3,$G$3:$G$806,0)+ROW(E383)-1)&amp;"C2",FALSE),"")</f>
        <v/>
      </c>
      <c r="G383" s="105" t="s">
        <v>623</v>
      </c>
    </row>
    <row r="384" spans="1:7" x14ac:dyDescent="0.35">
      <c r="A384" s="104" t="s">
        <v>3918</v>
      </c>
      <c r="B384" s="104" t="s">
        <v>3919</v>
      </c>
      <c r="E384" s="104" t="str" cm="1">
        <f t="array" aca="1" ref="E384" ca="1">IF((MATCH($D$3,$G$3:$G$806,0)+ROW(E384)-1)&lt;=MAX(IF(ISNUMBER(SEARCH($D$3,$G$3:$G$900)),ROW($G$3:$G$900))),INDIRECT("R"&amp;(MATCH($D$3,$G$3:$G$806,0)+ROW(E384)-1)&amp;"C1",FALSE),"")</f>
        <v/>
      </c>
      <c r="F384" s="104" t="str" cm="1">
        <f t="array" aca="1" ref="F384" ca="1">IF((MATCH($D$3,$G$3:$G$806,0)+ROW(E384)-1)&lt;=MAX(IF(ISNUMBER(SEARCH($D$3,$G$3:$G$900)),ROW($G$3:$G$900))),INDIRECT("R"&amp;(MATCH($D$3,$G$3:$G$806,0)+ROW(E384)-1)&amp;"C2",FALSE),"")</f>
        <v/>
      </c>
      <c r="G384" s="105" t="s">
        <v>623</v>
      </c>
    </row>
    <row r="385" spans="1:7" x14ac:dyDescent="0.35">
      <c r="A385" s="104" t="s">
        <v>3920</v>
      </c>
      <c r="B385" s="104" t="s">
        <v>3921</v>
      </c>
      <c r="E385" s="104" t="str" cm="1">
        <f t="array" aca="1" ref="E385" ca="1">IF((MATCH($D$3,$G$3:$G$806,0)+ROW(E385)-1)&lt;=MAX(IF(ISNUMBER(SEARCH($D$3,$G$3:$G$900)),ROW($G$3:$G$900))),INDIRECT("R"&amp;(MATCH($D$3,$G$3:$G$806,0)+ROW(E385)-1)&amp;"C1",FALSE),"")</f>
        <v/>
      </c>
      <c r="F385" s="104" t="str" cm="1">
        <f t="array" aca="1" ref="F385" ca="1">IF((MATCH($D$3,$G$3:$G$806,0)+ROW(E385)-1)&lt;=MAX(IF(ISNUMBER(SEARCH($D$3,$G$3:$G$900)),ROW($G$3:$G$900))),INDIRECT("R"&amp;(MATCH($D$3,$G$3:$G$806,0)+ROW(E385)-1)&amp;"C2",FALSE),"")</f>
        <v/>
      </c>
      <c r="G385" s="105" t="s">
        <v>623</v>
      </c>
    </row>
    <row r="386" spans="1:7" x14ac:dyDescent="0.35">
      <c r="A386" s="104" t="s">
        <v>3922</v>
      </c>
      <c r="B386" s="104" t="s">
        <v>3923</v>
      </c>
      <c r="E386" s="104" t="str" cm="1">
        <f t="array" aca="1" ref="E386" ca="1">IF((MATCH($D$3,$G$3:$G$806,0)+ROW(E386)-1)&lt;=MAX(IF(ISNUMBER(SEARCH($D$3,$G$3:$G$900)),ROW($G$3:$G$900))),INDIRECT("R"&amp;(MATCH($D$3,$G$3:$G$806,0)+ROW(E386)-1)&amp;"C1",FALSE),"")</f>
        <v/>
      </c>
      <c r="F386" s="104" t="str" cm="1">
        <f t="array" aca="1" ref="F386" ca="1">IF((MATCH($D$3,$G$3:$G$806,0)+ROW(E386)-1)&lt;=MAX(IF(ISNUMBER(SEARCH($D$3,$G$3:$G$900)),ROW($G$3:$G$900))),INDIRECT("R"&amp;(MATCH($D$3,$G$3:$G$806,0)+ROW(E386)-1)&amp;"C2",FALSE),"")</f>
        <v/>
      </c>
      <c r="G386" s="105" t="s">
        <v>623</v>
      </c>
    </row>
    <row r="387" spans="1:7" x14ac:dyDescent="0.35">
      <c r="A387" s="104" t="s">
        <v>3924</v>
      </c>
      <c r="B387" s="104" t="s">
        <v>3925</v>
      </c>
      <c r="E387" s="104" t="str" cm="1">
        <f t="array" aca="1" ref="E387" ca="1">IF((MATCH($D$3,$G$3:$G$806,0)+ROW(E387)-1)&lt;=MAX(IF(ISNUMBER(SEARCH($D$3,$G$3:$G$900)),ROW($G$3:$G$900))),INDIRECT("R"&amp;(MATCH($D$3,$G$3:$G$806,0)+ROW(E387)-1)&amp;"C1",FALSE),"")</f>
        <v/>
      </c>
      <c r="F387" s="104" t="str" cm="1">
        <f t="array" aca="1" ref="F387" ca="1">IF((MATCH($D$3,$G$3:$G$806,0)+ROW(E387)-1)&lt;=MAX(IF(ISNUMBER(SEARCH($D$3,$G$3:$G$900)),ROW($G$3:$G$900))),INDIRECT("R"&amp;(MATCH($D$3,$G$3:$G$806,0)+ROW(E387)-1)&amp;"C2",FALSE),"")</f>
        <v/>
      </c>
      <c r="G387" s="105" t="s">
        <v>623</v>
      </c>
    </row>
    <row r="388" spans="1:7" x14ac:dyDescent="0.35">
      <c r="A388" s="104" t="s">
        <v>3926</v>
      </c>
      <c r="B388" s="104" t="s">
        <v>3927</v>
      </c>
      <c r="E388" s="104" t="str" cm="1">
        <f t="array" aca="1" ref="E388" ca="1">IF((MATCH($D$3,$G$3:$G$806,0)+ROW(E388)-1)&lt;=MAX(IF(ISNUMBER(SEARCH($D$3,$G$3:$G$900)),ROW($G$3:$G$900))),INDIRECT("R"&amp;(MATCH($D$3,$G$3:$G$806,0)+ROW(E388)-1)&amp;"C1",FALSE),"")</f>
        <v/>
      </c>
      <c r="F388" s="104" t="str" cm="1">
        <f t="array" aca="1" ref="F388" ca="1">IF((MATCH($D$3,$G$3:$G$806,0)+ROW(E388)-1)&lt;=MAX(IF(ISNUMBER(SEARCH($D$3,$G$3:$G$900)),ROW($G$3:$G$900))),INDIRECT("R"&amp;(MATCH($D$3,$G$3:$G$806,0)+ROW(E388)-1)&amp;"C2",FALSE),"")</f>
        <v/>
      </c>
      <c r="G388" s="105" t="s">
        <v>623</v>
      </c>
    </row>
    <row r="389" spans="1:7" x14ac:dyDescent="0.35">
      <c r="A389" s="104" t="s">
        <v>3928</v>
      </c>
      <c r="B389" s="104" t="s">
        <v>3929</v>
      </c>
      <c r="E389" s="104" t="str" cm="1">
        <f t="array" aca="1" ref="E389" ca="1">IF((MATCH($D$3,$G$3:$G$806,0)+ROW(E389)-1)&lt;=MAX(IF(ISNUMBER(SEARCH($D$3,$G$3:$G$900)),ROW($G$3:$G$900))),INDIRECT("R"&amp;(MATCH($D$3,$G$3:$G$806,0)+ROW(E389)-1)&amp;"C1",FALSE),"")</f>
        <v/>
      </c>
      <c r="F389" s="104" t="str" cm="1">
        <f t="array" aca="1" ref="F389" ca="1">IF((MATCH($D$3,$G$3:$G$806,0)+ROW(E389)-1)&lt;=MAX(IF(ISNUMBER(SEARCH($D$3,$G$3:$G$900)),ROW($G$3:$G$900))),INDIRECT("R"&amp;(MATCH($D$3,$G$3:$G$806,0)+ROW(E389)-1)&amp;"C2",FALSE),"")</f>
        <v/>
      </c>
      <c r="G389" s="105" t="s">
        <v>623</v>
      </c>
    </row>
    <row r="390" spans="1:7" x14ac:dyDescent="0.35">
      <c r="A390" s="104" t="s">
        <v>3930</v>
      </c>
      <c r="B390" s="104" t="s">
        <v>3931</v>
      </c>
      <c r="E390" s="104" t="str" cm="1">
        <f t="array" aca="1" ref="E390" ca="1">IF((MATCH($D$3,$G$3:$G$806,0)+ROW(E390)-1)&lt;=MAX(IF(ISNUMBER(SEARCH($D$3,$G$3:$G$900)),ROW($G$3:$G$900))),INDIRECT("R"&amp;(MATCH($D$3,$G$3:$G$806,0)+ROW(E390)-1)&amp;"C1",FALSE),"")</f>
        <v/>
      </c>
      <c r="F390" s="104" t="str" cm="1">
        <f t="array" aca="1" ref="F390" ca="1">IF((MATCH($D$3,$G$3:$G$806,0)+ROW(E390)-1)&lt;=MAX(IF(ISNUMBER(SEARCH($D$3,$G$3:$G$900)),ROW($G$3:$G$900))),INDIRECT("R"&amp;(MATCH($D$3,$G$3:$G$806,0)+ROW(E390)-1)&amp;"C2",FALSE),"")</f>
        <v/>
      </c>
      <c r="G390" s="105" t="s">
        <v>623</v>
      </c>
    </row>
    <row r="391" spans="1:7" x14ac:dyDescent="0.35">
      <c r="A391" s="104" t="s">
        <v>3932</v>
      </c>
      <c r="B391" s="104" t="s">
        <v>3933</v>
      </c>
      <c r="E391" s="104" t="str" cm="1">
        <f t="array" aca="1" ref="E391" ca="1">IF((MATCH($D$3,$G$3:$G$806,0)+ROW(E391)-1)&lt;=MAX(IF(ISNUMBER(SEARCH($D$3,$G$3:$G$900)),ROW($G$3:$G$900))),INDIRECT("R"&amp;(MATCH($D$3,$G$3:$G$806,0)+ROW(E391)-1)&amp;"C1",FALSE),"")</f>
        <v/>
      </c>
      <c r="F391" s="104" t="str" cm="1">
        <f t="array" aca="1" ref="F391" ca="1">IF((MATCH($D$3,$G$3:$G$806,0)+ROW(E391)-1)&lt;=MAX(IF(ISNUMBER(SEARCH($D$3,$G$3:$G$900)),ROW($G$3:$G$900))),INDIRECT("R"&amp;(MATCH($D$3,$G$3:$G$806,0)+ROW(E391)-1)&amp;"C2",FALSE),"")</f>
        <v/>
      </c>
      <c r="G391" s="105" t="s">
        <v>623</v>
      </c>
    </row>
    <row r="392" spans="1:7" x14ac:dyDescent="0.35">
      <c r="A392" s="104" t="s">
        <v>3934</v>
      </c>
      <c r="B392" s="104" t="s">
        <v>3935</v>
      </c>
      <c r="E392" s="104" t="str" cm="1">
        <f t="array" aca="1" ref="E392" ca="1">IF((MATCH($D$3,$G$3:$G$806,0)+ROW(E392)-1)&lt;=MAX(IF(ISNUMBER(SEARCH($D$3,$G$3:$G$900)),ROW($G$3:$G$900))),INDIRECT("R"&amp;(MATCH($D$3,$G$3:$G$806,0)+ROW(E392)-1)&amp;"C1",FALSE),"")</f>
        <v/>
      </c>
      <c r="F392" s="104" t="str" cm="1">
        <f t="array" aca="1" ref="F392" ca="1">IF((MATCH($D$3,$G$3:$G$806,0)+ROW(E392)-1)&lt;=MAX(IF(ISNUMBER(SEARCH($D$3,$G$3:$G$900)),ROW($G$3:$G$900))),INDIRECT("R"&amp;(MATCH($D$3,$G$3:$G$806,0)+ROW(E392)-1)&amp;"C2",FALSE),"")</f>
        <v/>
      </c>
      <c r="G392" s="105" t="s">
        <v>623</v>
      </c>
    </row>
    <row r="393" spans="1:7" x14ac:dyDescent="0.35">
      <c r="A393" s="104" t="s">
        <v>3936</v>
      </c>
      <c r="B393" s="104" t="s">
        <v>3937</v>
      </c>
      <c r="E393" s="104" t="str" cm="1">
        <f t="array" aca="1" ref="E393" ca="1">IF((MATCH($D$3,$G$3:$G$806,0)+ROW(E393)-1)&lt;=MAX(IF(ISNUMBER(SEARCH($D$3,$G$3:$G$900)),ROW($G$3:$G$900))),INDIRECT("R"&amp;(MATCH($D$3,$G$3:$G$806,0)+ROW(E393)-1)&amp;"C1",FALSE),"")</f>
        <v/>
      </c>
      <c r="F393" s="104" t="str" cm="1">
        <f t="array" aca="1" ref="F393" ca="1">IF((MATCH($D$3,$G$3:$G$806,0)+ROW(E393)-1)&lt;=MAX(IF(ISNUMBER(SEARCH($D$3,$G$3:$G$900)),ROW($G$3:$G$900))),INDIRECT("R"&amp;(MATCH($D$3,$G$3:$G$806,0)+ROW(E393)-1)&amp;"C2",FALSE),"")</f>
        <v/>
      </c>
      <c r="G393" s="105" t="s">
        <v>623</v>
      </c>
    </row>
    <row r="394" spans="1:7" x14ac:dyDescent="0.35">
      <c r="A394" s="104" t="s">
        <v>3938</v>
      </c>
      <c r="B394" s="104" t="s">
        <v>3939</v>
      </c>
      <c r="E394" s="104" t="str" cm="1">
        <f t="array" aca="1" ref="E394" ca="1">IF((MATCH($D$3,$G$3:$G$806,0)+ROW(E394)-1)&lt;=MAX(IF(ISNUMBER(SEARCH($D$3,$G$3:$G$900)),ROW($G$3:$G$900))),INDIRECT("R"&amp;(MATCH($D$3,$G$3:$G$806,0)+ROW(E394)-1)&amp;"C1",FALSE),"")</f>
        <v/>
      </c>
      <c r="F394" s="104" t="str" cm="1">
        <f t="array" aca="1" ref="F394" ca="1">IF((MATCH($D$3,$G$3:$G$806,0)+ROW(E394)-1)&lt;=MAX(IF(ISNUMBER(SEARCH($D$3,$G$3:$G$900)),ROW($G$3:$G$900))),INDIRECT("R"&amp;(MATCH($D$3,$G$3:$G$806,0)+ROW(E394)-1)&amp;"C2",FALSE),"")</f>
        <v/>
      </c>
      <c r="G394" s="105" t="s">
        <v>623</v>
      </c>
    </row>
    <row r="395" spans="1:7" x14ac:dyDescent="0.35">
      <c r="A395" s="104" t="s">
        <v>3940</v>
      </c>
      <c r="B395" s="104" t="s">
        <v>3941</v>
      </c>
      <c r="E395" s="104" t="str" cm="1">
        <f t="array" aca="1" ref="E395" ca="1">IF((MATCH($D$3,$G$3:$G$806,0)+ROW(E395)-1)&lt;=MAX(IF(ISNUMBER(SEARCH($D$3,$G$3:$G$900)),ROW($G$3:$G$900))),INDIRECT("R"&amp;(MATCH($D$3,$G$3:$G$806,0)+ROW(E395)-1)&amp;"C1",FALSE),"")</f>
        <v/>
      </c>
      <c r="F395" s="104" t="str" cm="1">
        <f t="array" aca="1" ref="F395" ca="1">IF((MATCH($D$3,$G$3:$G$806,0)+ROW(E395)-1)&lt;=MAX(IF(ISNUMBER(SEARCH($D$3,$G$3:$G$900)),ROW($G$3:$G$900))),INDIRECT("R"&amp;(MATCH($D$3,$G$3:$G$806,0)+ROW(E395)-1)&amp;"C2",FALSE),"")</f>
        <v/>
      </c>
      <c r="G395" s="105" t="s">
        <v>623</v>
      </c>
    </row>
    <row r="396" spans="1:7" x14ac:dyDescent="0.35">
      <c r="A396" s="104" t="s">
        <v>3942</v>
      </c>
      <c r="B396" s="104" t="s">
        <v>3943</v>
      </c>
      <c r="E396" s="104" t="str" cm="1">
        <f t="array" aca="1" ref="E396" ca="1">IF((MATCH($D$3,$G$3:$G$806,0)+ROW(E396)-1)&lt;=MAX(IF(ISNUMBER(SEARCH($D$3,$G$3:$G$900)),ROW($G$3:$G$900))),INDIRECT("R"&amp;(MATCH($D$3,$G$3:$G$806,0)+ROW(E396)-1)&amp;"C1",FALSE),"")</f>
        <v/>
      </c>
      <c r="F396" s="104" t="str" cm="1">
        <f t="array" aca="1" ref="F396" ca="1">IF((MATCH($D$3,$G$3:$G$806,0)+ROW(E396)-1)&lt;=MAX(IF(ISNUMBER(SEARCH($D$3,$G$3:$G$900)),ROW($G$3:$G$900))),INDIRECT("R"&amp;(MATCH($D$3,$G$3:$G$806,0)+ROW(E396)-1)&amp;"C2",FALSE),"")</f>
        <v/>
      </c>
      <c r="G396" s="105" t="s">
        <v>623</v>
      </c>
    </row>
    <row r="397" spans="1:7" x14ac:dyDescent="0.35">
      <c r="A397" s="104" t="s">
        <v>3944</v>
      </c>
      <c r="B397" s="104" t="s">
        <v>3945</v>
      </c>
      <c r="E397" s="104" t="str" cm="1">
        <f t="array" aca="1" ref="E397" ca="1">IF((MATCH($D$3,$G$3:$G$806,0)+ROW(E397)-1)&lt;=MAX(IF(ISNUMBER(SEARCH($D$3,$G$3:$G$900)),ROW($G$3:$G$900))),INDIRECT("R"&amp;(MATCH($D$3,$G$3:$G$806,0)+ROW(E397)-1)&amp;"C1",FALSE),"")</f>
        <v/>
      </c>
      <c r="F397" s="104" t="str" cm="1">
        <f t="array" aca="1" ref="F397" ca="1">IF((MATCH($D$3,$G$3:$G$806,0)+ROW(E397)-1)&lt;=MAX(IF(ISNUMBER(SEARCH($D$3,$G$3:$G$900)),ROW($G$3:$G$900))),INDIRECT("R"&amp;(MATCH($D$3,$G$3:$G$806,0)+ROW(E397)-1)&amp;"C2",FALSE),"")</f>
        <v/>
      </c>
      <c r="G397" s="105" t="s">
        <v>623</v>
      </c>
    </row>
    <row r="398" spans="1:7" x14ac:dyDescent="0.35">
      <c r="A398" s="104" t="s">
        <v>3946</v>
      </c>
      <c r="B398" s="104" t="s">
        <v>3947</v>
      </c>
      <c r="E398" s="104" t="str" cm="1">
        <f t="array" aca="1" ref="E398" ca="1">IF((MATCH($D$3,$G$3:$G$806,0)+ROW(E398)-1)&lt;=MAX(IF(ISNUMBER(SEARCH($D$3,$G$3:$G$900)),ROW($G$3:$G$900))),INDIRECT("R"&amp;(MATCH($D$3,$G$3:$G$806,0)+ROW(E398)-1)&amp;"C1",FALSE),"")</f>
        <v/>
      </c>
      <c r="F398" s="104" t="str" cm="1">
        <f t="array" aca="1" ref="F398" ca="1">IF((MATCH($D$3,$G$3:$G$806,0)+ROW(E398)-1)&lt;=MAX(IF(ISNUMBER(SEARCH($D$3,$G$3:$G$900)),ROW($G$3:$G$900))),INDIRECT("R"&amp;(MATCH($D$3,$G$3:$G$806,0)+ROW(E398)-1)&amp;"C2",FALSE),"")</f>
        <v/>
      </c>
      <c r="G398" s="105" t="s">
        <v>623</v>
      </c>
    </row>
    <row r="399" spans="1:7" x14ac:dyDescent="0.35">
      <c r="A399" s="104" t="s">
        <v>3948</v>
      </c>
      <c r="B399" s="104" t="s">
        <v>3949</v>
      </c>
      <c r="E399" s="104" t="str" cm="1">
        <f t="array" aca="1" ref="E399" ca="1">IF((MATCH($D$3,$G$3:$G$806,0)+ROW(E399)-1)&lt;=MAX(IF(ISNUMBER(SEARCH($D$3,$G$3:$G$900)),ROW($G$3:$G$900))),INDIRECT("R"&amp;(MATCH($D$3,$G$3:$G$806,0)+ROW(E399)-1)&amp;"C1",FALSE),"")</f>
        <v/>
      </c>
      <c r="F399" s="104" t="str" cm="1">
        <f t="array" aca="1" ref="F399" ca="1">IF((MATCH($D$3,$G$3:$G$806,0)+ROW(E399)-1)&lt;=MAX(IF(ISNUMBER(SEARCH($D$3,$G$3:$G$900)),ROW($G$3:$G$900))),INDIRECT("R"&amp;(MATCH($D$3,$G$3:$G$806,0)+ROW(E399)-1)&amp;"C2",FALSE),"")</f>
        <v/>
      </c>
      <c r="G399" s="105" t="s">
        <v>623</v>
      </c>
    </row>
    <row r="400" spans="1:7" x14ac:dyDescent="0.35">
      <c r="A400" s="104" t="s">
        <v>3950</v>
      </c>
      <c r="B400" s="104" t="s">
        <v>3951</v>
      </c>
      <c r="E400" s="104" t="str" cm="1">
        <f t="array" aca="1" ref="E400" ca="1">IF((MATCH($D$3,$G$3:$G$806,0)+ROW(E400)-1)&lt;=MAX(IF(ISNUMBER(SEARCH($D$3,$G$3:$G$900)),ROW($G$3:$G$900))),INDIRECT("R"&amp;(MATCH($D$3,$G$3:$G$806,0)+ROW(E400)-1)&amp;"C1",FALSE),"")</f>
        <v/>
      </c>
      <c r="F400" s="104" t="str" cm="1">
        <f t="array" aca="1" ref="F400" ca="1">IF((MATCH($D$3,$G$3:$G$806,0)+ROW(E400)-1)&lt;=MAX(IF(ISNUMBER(SEARCH($D$3,$G$3:$G$900)),ROW($G$3:$G$900))),INDIRECT("R"&amp;(MATCH($D$3,$G$3:$G$806,0)+ROW(E400)-1)&amp;"C2",FALSE),"")</f>
        <v/>
      </c>
      <c r="G400" s="105" t="s">
        <v>623</v>
      </c>
    </row>
    <row r="401" spans="1:7" x14ac:dyDescent="0.35">
      <c r="A401" s="104" t="s">
        <v>3952</v>
      </c>
      <c r="B401" s="104" t="s">
        <v>3953</v>
      </c>
      <c r="E401" s="104" t="str" cm="1">
        <f t="array" aca="1" ref="E401" ca="1">IF((MATCH($D$3,$G$3:$G$806,0)+ROW(E401)-1)&lt;=MAX(IF(ISNUMBER(SEARCH($D$3,$G$3:$G$900)),ROW($G$3:$G$900))),INDIRECT("R"&amp;(MATCH($D$3,$G$3:$G$806,0)+ROW(E401)-1)&amp;"C1",FALSE),"")</f>
        <v/>
      </c>
      <c r="F401" s="104" t="str" cm="1">
        <f t="array" aca="1" ref="F401" ca="1">IF((MATCH($D$3,$G$3:$G$806,0)+ROW(E401)-1)&lt;=MAX(IF(ISNUMBER(SEARCH($D$3,$G$3:$G$900)),ROW($G$3:$G$900))),INDIRECT("R"&amp;(MATCH($D$3,$G$3:$G$806,0)+ROW(E401)-1)&amp;"C2",FALSE),"")</f>
        <v/>
      </c>
      <c r="G401" s="105" t="s">
        <v>623</v>
      </c>
    </row>
    <row r="402" spans="1:7" x14ac:dyDescent="0.35">
      <c r="A402" s="104" t="s">
        <v>3954</v>
      </c>
      <c r="B402" s="104" t="s">
        <v>3955</v>
      </c>
      <c r="E402" s="104" t="str" cm="1">
        <f t="array" aca="1" ref="E402" ca="1">IF((MATCH($D$3,$G$3:$G$806,0)+ROW(E402)-1)&lt;=MAX(IF(ISNUMBER(SEARCH($D$3,$G$3:$G$900)),ROW($G$3:$G$900))),INDIRECT("R"&amp;(MATCH($D$3,$G$3:$G$806,0)+ROW(E402)-1)&amp;"C1",FALSE),"")</f>
        <v/>
      </c>
      <c r="F402" s="104" t="str" cm="1">
        <f t="array" aca="1" ref="F402" ca="1">IF((MATCH($D$3,$G$3:$G$806,0)+ROW(E402)-1)&lt;=MAX(IF(ISNUMBER(SEARCH($D$3,$G$3:$G$900)),ROW($G$3:$G$900))),INDIRECT("R"&amp;(MATCH($D$3,$G$3:$G$806,0)+ROW(E402)-1)&amp;"C2",FALSE),"")</f>
        <v/>
      </c>
      <c r="G402" s="105" t="s">
        <v>623</v>
      </c>
    </row>
    <row r="403" spans="1:7" x14ac:dyDescent="0.35">
      <c r="A403" s="104" t="s">
        <v>3956</v>
      </c>
      <c r="B403" s="104" t="s">
        <v>3957</v>
      </c>
      <c r="E403" s="104" t="str" cm="1">
        <f t="array" aca="1" ref="E403" ca="1">IF((MATCH($D$3,$G$3:$G$806,0)+ROW(E403)-1)&lt;=MAX(IF(ISNUMBER(SEARCH($D$3,$G$3:$G$900)),ROW($G$3:$G$900))),INDIRECT("R"&amp;(MATCH($D$3,$G$3:$G$806,0)+ROW(E403)-1)&amp;"C1",FALSE),"")</f>
        <v/>
      </c>
      <c r="F403" s="104" t="str" cm="1">
        <f t="array" aca="1" ref="F403" ca="1">IF((MATCH($D$3,$G$3:$G$806,0)+ROW(E403)-1)&lt;=MAX(IF(ISNUMBER(SEARCH($D$3,$G$3:$G$900)),ROW($G$3:$G$900))),INDIRECT("R"&amp;(MATCH($D$3,$G$3:$G$806,0)+ROW(E403)-1)&amp;"C2",FALSE),"")</f>
        <v/>
      </c>
      <c r="G403" s="105" t="s">
        <v>623</v>
      </c>
    </row>
    <row r="404" spans="1:7" x14ac:dyDescent="0.35">
      <c r="A404" s="104" t="s">
        <v>3958</v>
      </c>
      <c r="B404" s="104" t="s">
        <v>3959</v>
      </c>
      <c r="E404" s="104" t="str" cm="1">
        <f t="array" aca="1" ref="E404" ca="1">IF((MATCH($D$3,$G$3:$G$806,0)+ROW(E404)-1)&lt;=MAX(IF(ISNUMBER(SEARCH($D$3,$G$3:$G$900)),ROW($G$3:$G$900))),INDIRECT("R"&amp;(MATCH($D$3,$G$3:$G$806,0)+ROW(E404)-1)&amp;"C1",FALSE),"")</f>
        <v/>
      </c>
      <c r="F404" s="104" t="str" cm="1">
        <f t="array" aca="1" ref="F404" ca="1">IF((MATCH($D$3,$G$3:$G$806,0)+ROW(E404)-1)&lt;=MAX(IF(ISNUMBER(SEARCH($D$3,$G$3:$G$900)),ROW($G$3:$G$900))),INDIRECT("R"&amp;(MATCH($D$3,$G$3:$G$806,0)+ROW(E404)-1)&amp;"C2",FALSE),"")</f>
        <v/>
      </c>
      <c r="G404" s="105" t="s">
        <v>623</v>
      </c>
    </row>
    <row r="405" spans="1:7" x14ac:dyDescent="0.35">
      <c r="A405" s="104" t="s">
        <v>3960</v>
      </c>
      <c r="B405" s="104" t="s">
        <v>3961</v>
      </c>
      <c r="E405" s="104" t="str" cm="1">
        <f t="array" aca="1" ref="E405" ca="1">IF((MATCH($D$3,$G$3:$G$806,0)+ROW(E405)-1)&lt;=MAX(IF(ISNUMBER(SEARCH($D$3,$G$3:$G$900)),ROW($G$3:$G$900))),INDIRECT("R"&amp;(MATCH($D$3,$G$3:$G$806,0)+ROW(E405)-1)&amp;"C1",FALSE),"")</f>
        <v/>
      </c>
      <c r="F405" s="104" t="str" cm="1">
        <f t="array" aca="1" ref="F405" ca="1">IF((MATCH($D$3,$G$3:$G$806,0)+ROW(E405)-1)&lt;=MAX(IF(ISNUMBER(SEARCH($D$3,$G$3:$G$900)),ROW($G$3:$G$900))),INDIRECT("R"&amp;(MATCH($D$3,$G$3:$G$806,0)+ROW(E405)-1)&amp;"C2",FALSE),"")</f>
        <v/>
      </c>
      <c r="G405" s="105" t="s">
        <v>623</v>
      </c>
    </row>
    <row r="406" spans="1:7" x14ac:dyDescent="0.35">
      <c r="A406" s="104" t="s">
        <v>3962</v>
      </c>
      <c r="B406" s="104" t="s">
        <v>3963</v>
      </c>
      <c r="E406" s="104" t="str" cm="1">
        <f t="array" aca="1" ref="E406" ca="1">IF((MATCH($D$3,$G$3:$G$806,0)+ROW(E406)-1)&lt;=MAX(IF(ISNUMBER(SEARCH($D$3,$G$3:$G$900)),ROW($G$3:$G$900))),INDIRECT("R"&amp;(MATCH($D$3,$G$3:$G$806,0)+ROW(E406)-1)&amp;"C1",FALSE),"")</f>
        <v/>
      </c>
      <c r="F406" s="104" t="str" cm="1">
        <f t="array" aca="1" ref="F406" ca="1">IF((MATCH($D$3,$G$3:$G$806,0)+ROW(E406)-1)&lt;=MAX(IF(ISNUMBER(SEARCH($D$3,$G$3:$G$900)),ROW($G$3:$G$900))),INDIRECT("R"&amp;(MATCH($D$3,$G$3:$G$806,0)+ROW(E406)-1)&amp;"C2",FALSE),"")</f>
        <v/>
      </c>
      <c r="G406" s="105" t="s">
        <v>623</v>
      </c>
    </row>
    <row r="407" spans="1:7" x14ac:dyDescent="0.35">
      <c r="A407" s="104" t="s">
        <v>3964</v>
      </c>
      <c r="B407" s="104" t="s">
        <v>3965</v>
      </c>
      <c r="E407" s="104" t="str" cm="1">
        <f t="array" aca="1" ref="E407" ca="1">IF((MATCH($D$3,$G$3:$G$806,0)+ROW(E407)-1)&lt;=MAX(IF(ISNUMBER(SEARCH($D$3,$G$3:$G$900)),ROW($G$3:$G$900))),INDIRECT("R"&amp;(MATCH($D$3,$G$3:$G$806,0)+ROW(E407)-1)&amp;"C1",FALSE),"")</f>
        <v/>
      </c>
      <c r="F407" s="104" t="str" cm="1">
        <f t="array" aca="1" ref="F407" ca="1">IF((MATCH($D$3,$G$3:$G$806,0)+ROW(E407)-1)&lt;=MAX(IF(ISNUMBER(SEARCH($D$3,$G$3:$G$900)),ROW($G$3:$G$900))),INDIRECT("R"&amp;(MATCH($D$3,$G$3:$G$806,0)+ROW(E407)-1)&amp;"C2",FALSE),"")</f>
        <v/>
      </c>
      <c r="G407" s="105" t="s">
        <v>623</v>
      </c>
    </row>
    <row r="408" spans="1:7" x14ac:dyDescent="0.35">
      <c r="A408" s="104" t="s">
        <v>3966</v>
      </c>
      <c r="B408" s="104" t="s">
        <v>3967</v>
      </c>
      <c r="E408" s="104" t="str" cm="1">
        <f t="array" aca="1" ref="E408" ca="1">IF((MATCH($D$3,$G$3:$G$806,0)+ROW(E408)-1)&lt;=MAX(IF(ISNUMBER(SEARCH($D$3,$G$3:$G$900)),ROW($G$3:$G$900))),INDIRECT("R"&amp;(MATCH($D$3,$G$3:$G$806,0)+ROW(E408)-1)&amp;"C1",FALSE),"")</f>
        <v/>
      </c>
      <c r="F408" s="104" t="str" cm="1">
        <f t="array" aca="1" ref="F408" ca="1">IF((MATCH($D$3,$G$3:$G$806,0)+ROW(E408)-1)&lt;=MAX(IF(ISNUMBER(SEARCH($D$3,$G$3:$G$900)),ROW($G$3:$G$900))),INDIRECT("R"&amp;(MATCH($D$3,$G$3:$G$806,0)+ROW(E408)-1)&amp;"C2",FALSE),"")</f>
        <v/>
      </c>
      <c r="G408" s="105" t="s">
        <v>623</v>
      </c>
    </row>
    <row r="409" spans="1:7" x14ac:dyDescent="0.35">
      <c r="A409" s="104" t="s">
        <v>3968</v>
      </c>
      <c r="B409" s="104" t="s">
        <v>3969</v>
      </c>
      <c r="E409" s="104" t="str" cm="1">
        <f t="array" aca="1" ref="E409" ca="1">IF((MATCH($D$3,$G$3:$G$806,0)+ROW(E409)-1)&lt;=MAX(IF(ISNUMBER(SEARCH($D$3,$G$3:$G$900)),ROW($G$3:$G$900))),INDIRECT("R"&amp;(MATCH($D$3,$G$3:$G$806,0)+ROW(E409)-1)&amp;"C1",FALSE),"")</f>
        <v/>
      </c>
      <c r="F409" s="104" t="str" cm="1">
        <f t="array" aca="1" ref="F409" ca="1">IF((MATCH($D$3,$G$3:$G$806,0)+ROW(E409)-1)&lt;=MAX(IF(ISNUMBER(SEARCH($D$3,$G$3:$G$900)),ROW($G$3:$G$900))),INDIRECT("R"&amp;(MATCH($D$3,$G$3:$G$806,0)+ROW(E409)-1)&amp;"C2",FALSE),"")</f>
        <v/>
      </c>
      <c r="G409" s="105" t="s">
        <v>623</v>
      </c>
    </row>
    <row r="410" spans="1:7" x14ac:dyDescent="0.35">
      <c r="A410" s="104" t="s">
        <v>3970</v>
      </c>
      <c r="B410" s="104" t="s">
        <v>3971</v>
      </c>
      <c r="E410" s="104" t="str" cm="1">
        <f t="array" aca="1" ref="E410" ca="1">IF((MATCH($D$3,$G$3:$G$806,0)+ROW(E410)-1)&lt;=MAX(IF(ISNUMBER(SEARCH($D$3,$G$3:$G$900)),ROW($G$3:$G$900))),INDIRECT("R"&amp;(MATCH($D$3,$G$3:$G$806,0)+ROW(E410)-1)&amp;"C1",FALSE),"")</f>
        <v/>
      </c>
      <c r="F410" s="104" t="str" cm="1">
        <f t="array" aca="1" ref="F410" ca="1">IF((MATCH($D$3,$G$3:$G$806,0)+ROW(E410)-1)&lt;=MAX(IF(ISNUMBER(SEARCH($D$3,$G$3:$G$900)),ROW($G$3:$G$900))),INDIRECT("R"&amp;(MATCH($D$3,$G$3:$G$806,0)+ROW(E410)-1)&amp;"C2",FALSE),"")</f>
        <v/>
      </c>
      <c r="G410" s="105" t="s">
        <v>623</v>
      </c>
    </row>
    <row r="411" spans="1:7" x14ac:dyDescent="0.35">
      <c r="A411" s="104" t="s">
        <v>3972</v>
      </c>
      <c r="B411" s="104" t="s">
        <v>3973</v>
      </c>
      <c r="E411" s="104" t="str" cm="1">
        <f t="array" aca="1" ref="E411" ca="1">IF((MATCH($D$3,$G$3:$G$806,0)+ROW(E411)-1)&lt;=MAX(IF(ISNUMBER(SEARCH($D$3,$G$3:$G$900)),ROW($G$3:$G$900))),INDIRECT("R"&amp;(MATCH($D$3,$G$3:$G$806,0)+ROW(E411)-1)&amp;"C1",FALSE),"")</f>
        <v/>
      </c>
      <c r="F411" s="104" t="str" cm="1">
        <f t="array" aca="1" ref="F411" ca="1">IF((MATCH($D$3,$G$3:$G$806,0)+ROW(E411)-1)&lt;=MAX(IF(ISNUMBER(SEARCH($D$3,$G$3:$G$900)),ROW($G$3:$G$900))),INDIRECT("R"&amp;(MATCH($D$3,$G$3:$G$806,0)+ROW(E411)-1)&amp;"C2",FALSE),"")</f>
        <v/>
      </c>
      <c r="G411" s="105" t="s">
        <v>623</v>
      </c>
    </row>
    <row r="412" spans="1:7" x14ac:dyDescent="0.35">
      <c r="A412" s="104" t="s">
        <v>3974</v>
      </c>
      <c r="B412" s="104" t="s">
        <v>3975</v>
      </c>
      <c r="E412" s="104" t="str" cm="1">
        <f t="array" aca="1" ref="E412" ca="1">IF((MATCH($D$3,$G$3:$G$806,0)+ROW(E412)-1)&lt;=MAX(IF(ISNUMBER(SEARCH($D$3,$G$3:$G$900)),ROW($G$3:$G$900))),INDIRECT("R"&amp;(MATCH($D$3,$G$3:$G$806,0)+ROW(E412)-1)&amp;"C1",FALSE),"")</f>
        <v/>
      </c>
      <c r="F412" s="104" t="str" cm="1">
        <f t="array" aca="1" ref="F412" ca="1">IF((MATCH($D$3,$G$3:$G$806,0)+ROW(E412)-1)&lt;=MAX(IF(ISNUMBER(SEARCH($D$3,$G$3:$G$900)),ROW($G$3:$G$900))),INDIRECT("R"&amp;(MATCH($D$3,$G$3:$G$806,0)+ROW(E412)-1)&amp;"C2",FALSE),"")</f>
        <v/>
      </c>
      <c r="G412" s="105" t="s">
        <v>623</v>
      </c>
    </row>
    <row r="413" spans="1:7" x14ac:dyDescent="0.35">
      <c r="A413" s="104" t="s">
        <v>3976</v>
      </c>
      <c r="B413" s="104" t="s">
        <v>3977</v>
      </c>
      <c r="E413" s="104" t="str" cm="1">
        <f t="array" aca="1" ref="E413" ca="1">IF((MATCH($D$3,$G$3:$G$806,0)+ROW(E413)-1)&lt;=MAX(IF(ISNUMBER(SEARCH($D$3,$G$3:$G$900)),ROW($G$3:$G$900))),INDIRECT("R"&amp;(MATCH($D$3,$G$3:$G$806,0)+ROW(E413)-1)&amp;"C1",FALSE),"")</f>
        <v/>
      </c>
      <c r="F413" s="104" t="str" cm="1">
        <f t="array" aca="1" ref="F413" ca="1">IF((MATCH($D$3,$G$3:$G$806,0)+ROW(E413)-1)&lt;=MAX(IF(ISNUMBER(SEARCH($D$3,$G$3:$G$900)),ROW($G$3:$G$900))),INDIRECT("R"&amp;(MATCH($D$3,$G$3:$G$806,0)+ROW(E413)-1)&amp;"C2",FALSE),"")</f>
        <v/>
      </c>
      <c r="G413" s="105" t="s">
        <v>623</v>
      </c>
    </row>
    <row r="414" spans="1:7" x14ac:dyDescent="0.35">
      <c r="A414" s="104" t="s">
        <v>3978</v>
      </c>
      <c r="B414" s="104" t="s">
        <v>3979</v>
      </c>
      <c r="E414" s="104" t="str" cm="1">
        <f t="array" aca="1" ref="E414" ca="1">IF((MATCH($D$3,$G$3:$G$806,0)+ROW(E414)-1)&lt;=MAX(IF(ISNUMBER(SEARCH($D$3,$G$3:$G$900)),ROW($G$3:$G$900))),INDIRECT("R"&amp;(MATCH($D$3,$G$3:$G$806,0)+ROW(E414)-1)&amp;"C1",FALSE),"")</f>
        <v/>
      </c>
      <c r="F414" s="104" t="str" cm="1">
        <f t="array" aca="1" ref="F414" ca="1">IF((MATCH($D$3,$G$3:$G$806,0)+ROW(E414)-1)&lt;=MAX(IF(ISNUMBER(SEARCH($D$3,$G$3:$G$900)),ROW($G$3:$G$900))),INDIRECT("R"&amp;(MATCH($D$3,$G$3:$G$806,0)+ROW(E414)-1)&amp;"C2",FALSE),"")</f>
        <v/>
      </c>
      <c r="G414" s="105" t="s">
        <v>623</v>
      </c>
    </row>
    <row r="415" spans="1:7" x14ac:dyDescent="0.35">
      <c r="A415" s="104" t="s">
        <v>3980</v>
      </c>
      <c r="B415" s="104" t="s">
        <v>3981</v>
      </c>
      <c r="E415" s="104" t="str" cm="1">
        <f t="array" aca="1" ref="E415" ca="1">IF((MATCH($D$3,$G$3:$G$806,0)+ROW(E415)-1)&lt;=MAX(IF(ISNUMBER(SEARCH($D$3,$G$3:$G$900)),ROW($G$3:$G$900))),INDIRECT("R"&amp;(MATCH($D$3,$G$3:$G$806,0)+ROW(E415)-1)&amp;"C1",FALSE),"")</f>
        <v/>
      </c>
      <c r="F415" s="104" t="str" cm="1">
        <f t="array" aca="1" ref="F415" ca="1">IF((MATCH($D$3,$G$3:$G$806,0)+ROW(E415)-1)&lt;=MAX(IF(ISNUMBER(SEARCH($D$3,$G$3:$G$900)),ROW($G$3:$G$900))),INDIRECT("R"&amp;(MATCH($D$3,$G$3:$G$806,0)+ROW(E415)-1)&amp;"C2",FALSE),"")</f>
        <v/>
      </c>
      <c r="G415" s="105" t="s">
        <v>623</v>
      </c>
    </row>
    <row r="416" spans="1:7" x14ac:dyDescent="0.35">
      <c r="A416" s="104" t="s">
        <v>3982</v>
      </c>
      <c r="B416" s="104" t="s">
        <v>3983</v>
      </c>
      <c r="E416" s="104" t="str" cm="1">
        <f t="array" aca="1" ref="E416" ca="1">IF((MATCH($D$3,$G$3:$G$806,0)+ROW(E416)-1)&lt;=MAX(IF(ISNUMBER(SEARCH($D$3,$G$3:$G$900)),ROW($G$3:$G$900))),INDIRECT("R"&amp;(MATCH($D$3,$G$3:$G$806,0)+ROW(E416)-1)&amp;"C1",FALSE),"")</f>
        <v/>
      </c>
      <c r="F416" s="104" t="str" cm="1">
        <f t="array" aca="1" ref="F416" ca="1">IF((MATCH($D$3,$G$3:$G$806,0)+ROW(E416)-1)&lt;=MAX(IF(ISNUMBER(SEARCH($D$3,$G$3:$G$900)),ROW($G$3:$G$900))),INDIRECT("R"&amp;(MATCH($D$3,$G$3:$G$806,0)+ROW(E416)-1)&amp;"C2",FALSE),"")</f>
        <v/>
      </c>
      <c r="G416" s="105" t="s">
        <v>623</v>
      </c>
    </row>
    <row r="417" spans="1:7" x14ac:dyDescent="0.35">
      <c r="A417" s="104" t="s">
        <v>3984</v>
      </c>
      <c r="B417" s="104" t="s">
        <v>3985</v>
      </c>
      <c r="E417" s="104" t="str" cm="1">
        <f t="array" aca="1" ref="E417" ca="1">IF((MATCH($D$3,$G$3:$G$806,0)+ROW(E417)-1)&lt;=MAX(IF(ISNUMBER(SEARCH($D$3,$G$3:$G$900)),ROW($G$3:$G$900))),INDIRECT("R"&amp;(MATCH($D$3,$G$3:$G$806,0)+ROW(E417)-1)&amp;"C1",FALSE),"")</f>
        <v/>
      </c>
      <c r="F417" s="104" t="str" cm="1">
        <f t="array" aca="1" ref="F417" ca="1">IF((MATCH($D$3,$G$3:$G$806,0)+ROW(E417)-1)&lt;=MAX(IF(ISNUMBER(SEARCH($D$3,$G$3:$G$900)),ROW($G$3:$G$900))),INDIRECT("R"&amp;(MATCH($D$3,$G$3:$G$806,0)+ROW(E417)-1)&amp;"C2",FALSE),"")</f>
        <v/>
      </c>
      <c r="G417" s="105" t="s">
        <v>623</v>
      </c>
    </row>
    <row r="418" spans="1:7" x14ac:dyDescent="0.35">
      <c r="A418" s="104" t="s">
        <v>3986</v>
      </c>
      <c r="B418" s="104" t="s">
        <v>3987</v>
      </c>
      <c r="E418" s="104" t="str" cm="1">
        <f t="array" aca="1" ref="E418" ca="1">IF((MATCH($D$3,$G$3:$G$806,0)+ROW(E418)-1)&lt;=MAX(IF(ISNUMBER(SEARCH($D$3,$G$3:$G$900)),ROW($G$3:$G$900))),INDIRECT("R"&amp;(MATCH($D$3,$G$3:$G$806,0)+ROW(E418)-1)&amp;"C1",FALSE),"")</f>
        <v/>
      </c>
      <c r="F418" s="104" t="str" cm="1">
        <f t="array" aca="1" ref="F418" ca="1">IF((MATCH($D$3,$G$3:$G$806,0)+ROW(E418)-1)&lt;=MAX(IF(ISNUMBER(SEARCH($D$3,$G$3:$G$900)),ROW($G$3:$G$900))),INDIRECT("R"&amp;(MATCH($D$3,$G$3:$G$806,0)+ROW(E418)-1)&amp;"C2",FALSE),"")</f>
        <v/>
      </c>
      <c r="G418" s="105" t="s">
        <v>623</v>
      </c>
    </row>
    <row r="419" spans="1:7" x14ac:dyDescent="0.35">
      <c r="A419" s="104" t="s">
        <v>3988</v>
      </c>
      <c r="B419" s="104" t="s">
        <v>3989</v>
      </c>
      <c r="E419" s="104" t="str" cm="1">
        <f t="array" aca="1" ref="E419" ca="1">IF((MATCH($D$3,$G$3:$G$806,0)+ROW(E419)-1)&lt;=MAX(IF(ISNUMBER(SEARCH($D$3,$G$3:$G$900)),ROW($G$3:$G$900))),INDIRECT("R"&amp;(MATCH($D$3,$G$3:$G$806,0)+ROW(E419)-1)&amp;"C1",FALSE),"")</f>
        <v/>
      </c>
      <c r="F419" s="104" t="str" cm="1">
        <f t="array" aca="1" ref="F419" ca="1">IF((MATCH($D$3,$G$3:$G$806,0)+ROW(E419)-1)&lt;=MAX(IF(ISNUMBER(SEARCH($D$3,$G$3:$G$900)),ROW($G$3:$G$900))),INDIRECT("R"&amp;(MATCH($D$3,$G$3:$G$806,0)+ROW(E419)-1)&amp;"C2",FALSE),"")</f>
        <v/>
      </c>
      <c r="G419" s="105" t="s">
        <v>623</v>
      </c>
    </row>
    <row r="420" spans="1:7" x14ac:dyDescent="0.35">
      <c r="A420" s="104" t="s">
        <v>3990</v>
      </c>
      <c r="B420" s="104" t="s">
        <v>3991</v>
      </c>
      <c r="E420" s="104" t="str" cm="1">
        <f t="array" aca="1" ref="E420" ca="1">IF((MATCH($D$3,$G$3:$G$806,0)+ROW(E420)-1)&lt;=MAX(IF(ISNUMBER(SEARCH($D$3,$G$3:$G$900)),ROW($G$3:$G$900))),INDIRECT("R"&amp;(MATCH($D$3,$G$3:$G$806,0)+ROW(E420)-1)&amp;"C1",FALSE),"")</f>
        <v/>
      </c>
      <c r="F420" s="104" t="str" cm="1">
        <f t="array" aca="1" ref="F420" ca="1">IF((MATCH($D$3,$G$3:$G$806,0)+ROW(E420)-1)&lt;=MAX(IF(ISNUMBER(SEARCH($D$3,$G$3:$G$900)),ROW($G$3:$G$900))),INDIRECT("R"&amp;(MATCH($D$3,$G$3:$G$806,0)+ROW(E420)-1)&amp;"C2",FALSE),"")</f>
        <v/>
      </c>
      <c r="G420" s="105" t="s">
        <v>623</v>
      </c>
    </row>
    <row r="421" spans="1:7" x14ac:dyDescent="0.35">
      <c r="A421" s="104" t="s">
        <v>3992</v>
      </c>
      <c r="B421" s="104" t="s">
        <v>3993</v>
      </c>
      <c r="E421" s="104" t="str" cm="1">
        <f t="array" aca="1" ref="E421" ca="1">IF((MATCH($D$3,$G$3:$G$806,0)+ROW(E421)-1)&lt;=MAX(IF(ISNUMBER(SEARCH($D$3,$G$3:$G$900)),ROW($G$3:$G$900))),INDIRECT("R"&amp;(MATCH($D$3,$G$3:$G$806,0)+ROW(E421)-1)&amp;"C1",FALSE),"")</f>
        <v/>
      </c>
      <c r="F421" s="104" t="str" cm="1">
        <f t="array" aca="1" ref="F421" ca="1">IF((MATCH($D$3,$G$3:$G$806,0)+ROW(E421)-1)&lt;=MAX(IF(ISNUMBER(SEARCH($D$3,$G$3:$G$900)),ROW($G$3:$G$900))),INDIRECT("R"&amp;(MATCH($D$3,$G$3:$G$806,0)+ROW(E421)-1)&amp;"C2",FALSE),"")</f>
        <v/>
      </c>
      <c r="G421" s="105" t="s">
        <v>623</v>
      </c>
    </row>
    <row r="422" spans="1:7" x14ac:dyDescent="0.35">
      <c r="A422" s="104" t="s">
        <v>3994</v>
      </c>
      <c r="B422" s="104" t="s">
        <v>3995</v>
      </c>
      <c r="E422" s="104" t="str" cm="1">
        <f t="array" aca="1" ref="E422" ca="1">IF((MATCH($D$3,$G$3:$G$806,0)+ROW(E422)-1)&lt;=MAX(IF(ISNUMBER(SEARCH($D$3,$G$3:$G$900)),ROW($G$3:$G$900))),INDIRECT("R"&amp;(MATCH($D$3,$G$3:$G$806,0)+ROW(E422)-1)&amp;"C1",FALSE),"")</f>
        <v/>
      </c>
      <c r="F422" s="104" t="str" cm="1">
        <f t="array" aca="1" ref="F422" ca="1">IF((MATCH($D$3,$G$3:$G$806,0)+ROW(E422)-1)&lt;=MAX(IF(ISNUMBER(SEARCH($D$3,$G$3:$G$900)),ROW($G$3:$G$900))),INDIRECT("R"&amp;(MATCH($D$3,$G$3:$G$806,0)+ROW(E422)-1)&amp;"C2",FALSE),"")</f>
        <v/>
      </c>
      <c r="G422" s="105" t="s">
        <v>623</v>
      </c>
    </row>
    <row r="423" spans="1:7" x14ac:dyDescent="0.35">
      <c r="A423" s="104" t="s">
        <v>3996</v>
      </c>
      <c r="B423" s="104" t="s">
        <v>3997</v>
      </c>
      <c r="E423" s="104" t="str" cm="1">
        <f t="array" aca="1" ref="E423" ca="1">IF((MATCH($D$3,$G$3:$G$806,0)+ROW(E423)-1)&lt;=MAX(IF(ISNUMBER(SEARCH($D$3,$G$3:$G$900)),ROW($G$3:$G$900))),INDIRECT("R"&amp;(MATCH($D$3,$G$3:$G$806,0)+ROW(E423)-1)&amp;"C1",FALSE),"")</f>
        <v/>
      </c>
      <c r="F423" s="104" t="str" cm="1">
        <f t="array" aca="1" ref="F423" ca="1">IF((MATCH($D$3,$G$3:$G$806,0)+ROW(E423)-1)&lt;=MAX(IF(ISNUMBER(SEARCH($D$3,$G$3:$G$900)),ROW($G$3:$G$900))),INDIRECT("R"&amp;(MATCH($D$3,$G$3:$G$806,0)+ROW(E423)-1)&amp;"C2",FALSE),"")</f>
        <v/>
      </c>
      <c r="G423" s="105" t="s">
        <v>623</v>
      </c>
    </row>
    <row r="424" spans="1:7" x14ac:dyDescent="0.35">
      <c r="A424" s="104" t="s">
        <v>3998</v>
      </c>
      <c r="B424" s="104" t="s">
        <v>3999</v>
      </c>
      <c r="E424" s="104" t="str" cm="1">
        <f t="array" aca="1" ref="E424" ca="1">IF((MATCH($D$3,$G$3:$G$806,0)+ROW(E424)-1)&lt;=MAX(IF(ISNUMBER(SEARCH($D$3,$G$3:$G$900)),ROW($G$3:$G$900))),INDIRECT("R"&amp;(MATCH($D$3,$G$3:$G$806,0)+ROW(E424)-1)&amp;"C1",FALSE),"")</f>
        <v/>
      </c>
      <c r="F424" s="104" t="str" cm="1">
        <f t="array" aca="1" ref="F424" ca="1">IF((MATCH($D$3,$G$3:$G$806,0)+ROW(E424)-1)&lt;=MAX(IF(ISNUMBER(SEARCH($D$3,$G$3:$G$900)),ROW($G$3:$G$900))),INDIRECT("R"&amp;(MATCH($D$3,$G$3:$G$806,0)+ROW(E424)-1)&amp;"C2",FALSE),"")</f>
        <v/>
      </c>
      <c r="G424" s="105" t="s">
        <v>623</v>
      </c>
    </row>
    <row r="425" spans="1:7" x14ac:dyDescent="0.35">
      <c r="A425" s="104" t="s">
        <v>4000</v>
      </c>
      <c r="B425" s="104" t="s">
        <v>4001</v>
      </c>
      <c r="E425" s="104" t="str" cm="1">
        <f t="array" aca="1" ref="E425" ca="1">IF((MATCH($D$3,$G$3:$G$806,0)+ROW(E425)-1)&lt;=MAX(IF(ISNUMBER(SEARCH($D$3,$G$3:$G$900)),ROW($G$3:$G$900))),INDIRECT("R"&amp;(MATCH($D$3,$G$3:$G$806,0)+ROW(E425)-1)&amp;"C1",FALSE),"")</f>
        <v/>
      </c>
      <c r="F425" s="104" t="str" cm="1">
        <f t="array" aca="1" ref="F425" ca="1">IF((MATCH($D$3,$G$3:$G$806,0)+ROW(E425)-1)&lt;=MAX(IF(ISNUMBER(SEARCH($D$3,$G$3:$G$900)),ROW($G$3:$G$900))),INDIRECT("R"&amp;(MATCH($D$3,$G$3:$G$806,0)+ROW(E425)-1)&amp;"C2",FALSE),"")</f>
        <v/>
      </c>
      <c r="G425" s="105" t="s">
        <v>623</v>
      </c>
    </row>
    <row r="426" spans="1:7" x14ac:dyDescent="0.35">
      <c r="A426" s="104" t="s">
        <v>4002</v>
      </c>
      <c r="B426" s="104" t="s">
        <v>4003</v>
      </c>
      <c r="E426" s="104" t="str" cm="1">
        <f t="array" aca="1" ref="E426" ca="1">IF((MATCH($D$3,$G$3:$G$806,0)+ROW(E426)-1)&lt;=MAX(IF(ISNUMBER(SEARCH($D$3,$G$3:$G$900)),ROW($G$3:$G$900))),INDIRECT("R"&amp;(MATCH($D$3,$G$3:$G$806,0)+ROW(E426)-1)&amp;"C1",FALSE),"")</f>
        <v/>
      </c>
      <c r="F426" s="104" t="str" cm="1">
        <f t="array" aca="1" ref="F426" ca="1">IF((MATCH($D$3,$G$3:$G$806,0)+ROW(E426)-1)&lt;=MAX(IF(ISNUMBER(SEARCH($D$3,$G$3:$G$900)),ROW($G$3:$G$900))),INDIRECT("R"&amp;(MATCH($D$3,$G$3:$G$806,0)+ROW(E426)-1)&amp;"C2",FALSE),"")</f>
        <v/>
      </c>
      <c r="G426" s="105" t="s">
        <v>623</v>
      </c>
    </row>
    <row r="427" spans="1:7" x14ac:dyDescent="0.35">
      <c r="A427" s="104" t="s">
        <v>4004</v>
      </c>
      <c r="B427" s="104" t="s">
        <v>4005</v>
      </c>
      <c r="E427" s="104" t="str" cm="1">
        <f t="array" aca="1" ref="E427" ca="1">IF((MATCH($D$3,$G$3:$G$806,0)+ROW(E427)-1)&lt;=MAX(IF(ISNUMBER(SEARCH($D$3,$G$3:$G$900)),ROW($G$3:$G$900))),INDIRECT("R"&amp;(MATCH($D$3,$G$3:$G$806,0)+ROW(E427)-1)&amp;"C1",FALSE),"")</f>
        <v/>
      </c>
      <c r="F427" s="104" t="str" cm="1">
        <f t="array" aca="1" ref="F427" ca="1">IF((MATCH($D$3,$G$3:$G$806,0)+ROW(E427)-1)&lt;=MAX(IF(ISNUMBER(SEARCH($D$3,$G$3:$G$900)),ROW($G$3:$G$900))),INDIRECT("R"&amp;(MATCH($D$3,$G$3:$G$806,0)+ROW(E427)-1)&amp;"C2",FALSE),"")</f>
        <v/>
      </c>
      <c r="G427" s="105" t="s">
        <v>623</v>
      </c>
    </row>
    <row r="428" spans="1:7" x14ac:dyDescent="0.35">
      <c r="A428" s="104" t="s">
        <v>4006</v>
      </c>
      <c r="B428" s="104" t="s">
        <v>4007</v>
      </c>
      <c r="E428" s="104" t="str" cm="1">
        <f t="array" aca="1" ref="E428" ca="1">IF((MATCH($D$3,$G$3:$G$806,0)+ROW(E428)-1)&lt;=MAX(IF(ISNUMBER(SEARCH($D$3,$G$3:$G$900)),ROW($G$3:$G$900))),INDIRECT("R"&amp;(MATCH($D$3,$G$3:$G$806,0)+ROW(E428)-1)&amp;"C1",FALSE),"")</f>
        <v/>
      </c>
      <c r="F428" s="104" t="str" cm="1">
        <f t="array" aca="1" ref="F428" ca="1">IF((MATCH($D$3,$G$3:$G$806,0)+ROW(E428)-1)&lt;=MAX(IF(ISNUMBER(SEARCH($D$3,$G$3:$G$900)),ROW($G$3:$G$900))),INDIRECT("R"&amp;(MATCH($D$3,$G$3:$G$806,0)+ROW(E428)-1)&amp;"C2",FALSE),"")</f>
        <v/>
      </c>
      <c r="G428" s="105" t="s">
        <v>623</v>
      </c>
    </row>
    <row r="429" spans="1:7" x14ac:dyDescent="0.35">
      <c r="A429" s="104" t="s">
        <v>4008</v>
      </c>
      <c r="B429" s="104" t="s">
        <v>4009</v>
      </c>
      <c r="E429" s="104" t="str" cm="1">
        <f t="array" aca="1" ref="E429" ca="1">IF((MATCH($D$3,$G$3:$G$806,0)+ROW(E429)-1)&lt;=MAX(IF(ISNUMBER(SEARCH($D$3,$G$3:$G$900)),ROW($G$3:$G$900))),INDIRECT("R"&amp;(MATCH($D$3,$G$3:$G$806,0)+ROW(E429)-1)&amp;"C1",FALSE),"")</f>
        <v/>
      </c>
      <c r="F429" s="104" t="str" cm="1">
        <f t="array" aca="1" ref="F429" ca="1">IF((MATCH($D$3,$G$3:$G$806,0)+ROW(E429)-1)&lt;=MAX(IF(ISNUMBER(SEARCH($D$3,$G$3:$G$900)),ROW($G$3:$G$900))),INDIRECT("R"&amp;(MATCH($D$3,$G$3:$G$806,0)+ROW(E429)-1)&amp;"C2",FALSE),"")</f>
        <v/>
      </c>
      <c r="G429" s="105" t="s">
        <v>623</v>
      </c>
    </row>
    <row r="430" spans="1:7" x14ac:dyDescent="0.35">
      <c r="A430" s="104" t="s">
        <v>4010</v>
      </c>
      <c r="B430" s="104" t="s">
        <v>4011</v>
      </c>
      <c r="E430" s="104" t="str" cm="1">
        <f t="array" aca="1" ref="E430" ca="1">IF((MATCH($D$3,$G$3:$G$806,0)+ROW(E430)-1)&lt;=MAX(IF(ISNUMBER(SEARCH($D$3,$G$3:$G$900)),ROW($G$3:$G$900))),INDIRECT("R"&amp;(MATCH($D$3,$G$3:$G$806,0)+ROW(E430)-1)&amp;"C1",FALSE),"")</f>
        <v/>
      </c>
      <c r="F430" s="104" t="str" cm="1">
        <f t="array" aca="1" ref="F430" ca="1">IF((MATCH($D$3,$G$3:$G$806,0)+ROW(E430)-1)&lt;=MAX(IF(ISNUMBER(SEARCH($D$3,$G$3:$G$900)),ROW($G$3:$G$900))),INDIRECT("R"&amp;(MATCH($D$3,$G$3:$G$806,0)+ROW(E430)-1)&amp;"C2",FALSE),"")</f>
        <v/>
      </c>
      <c r="G430" s="105" t="s">
        <v>623</v>
      </c>
    </row>
    <row r="431" spans="1:7" x14ac:dyDescent="0.35">
      <c r="A431" s="104" t="s">
        <v>4012</v>
      </c>
      <c r="B431" s="104" t="s">
        <v>4013</v>
      </c>
      <c r="E431" s="104" t="str" cm="1">
        <f t="array" aca="1" ref="E431" ca="1">IF((MATCH($D$3,$G$3:$G$806,0)+ROW(E431)-1)&lt;=MAX(IF(ISNUMBER(SEARCH($D$3,$G$3:$G$900)),ROW($G$3:$G$900))),INDIRECT("R"&amp;(MATCH($D$3,$G$3:$G$806,0)+ROW(E431)-1)&amp;"C1",FALSE),"")</f>
        <v/>
      </c>
      <c r="F431" s="104" t="str" cm="1">
        <f t="array" aca="1" ref="F431" ca="1">IF((MATCH($D$3,$G$3:$G$806,0)+ROW(E431)-1)&lt;=MAX(IF(ISNUMBER(SEARCH($D$3,$G$3:$G$900)),ROW($G$3:$G$900))),INDIRECT("R"&amp;(MATCH($D$3,$G$3:$G$806,0)+ROW(E431)-1)&amp;"C2",FALSE),"")</f>
        <v/>
      </c>
      <c r="G431" s="105" t="s">
        <v>623</v>
      </c>
    </row>
    <row r="432" spans="1:7" x14ac:dyDescent="0.35">
      <c r="A432" s="104" t="s">
        <v>4014</v>
      </c>
      <c r="B432" s="104" t="s">
        <v>4015</v>
      </c>
      <c r="E432" s="104" t="str" cm="1">
        <f t="array" aca="1" ref="E432" ca="1">IF((MATCH($D$3,$G$3:$G$806,0)+ROW(E432)-1)&lt;=MAX(IF(ISNUMBER(SEARCH($D$3,$G$3:$G$900)),ROW($G$3:$G$900))),INDIRECT("R"&amp;(MATCH($D$3,$G$3:$G$806,0)+ROW(E432)-1)&amp;"C1",FALSE),"")</f>
        <v/>
      </c>
      <c r="F432" s="104" t="str" cm="1">
        <f t="array" aca="1" ref="F432" ca="1">IF((MATCH($D$3,$G$3:$G$806,0)+ROW(E432)-1)&lt;=MAX(IF(ISNUMBER(SEARCH($D$3,$G$3:$G$900)),ROW($G$3:$G$900))),INDIRECT("R"&amp;(MATCH($D$3,$G$3:$G$806,0)+ROW(E432)-1)&amp;"C2",FALSE),"")</f>
        <v/>
      </c>
      <c r="G432" s="105" t="s">
        <v>623</v>
      </c>
    </row>
    <row r="433" spans="1:7" x14ac:dyDescent="0.35">
      <c r="A433" s="104" t="s">
        <v>4016</v>
      </c>
      <c r="B433" s="104" t="s">
        <v>4017</v>
      </c>
      <c r="E433" s="104" t="str" cm="1">
        <f t="array" aca="1" ref="E433" ca="1">IF((MATCH($D$3,$G$3:$G$806,0)+ROW(E433)-1)&lt;=MAX(IF(ISNUMBER(SEARCH($D$3,$G$3:$G$900)),ROW($G$3:$G$900))),INDIRECT("R"&amp;(MATCH($D$3,$G$3:$G$806,0)+ROW(E433)-1)&amp;"C1",FALSE),"")</f>
        <v/>
      </c>
      <c r="F433" s="104" t="str" cm="1">
        <f t="array" aca="1" ref="F433" ca="1">IF((MATCH($D$3,$G$3:$G$806,0)+ROW(E433)-1)&lt;=MAX(IF(ISNUMBER(SEARCH($D$3,$G$3:$G$900)),ROW($G$3:$G$900))),INDIRECT("R"&amp;(MATCH($D$3,$G$3:$G$806,0)+ROW(E433)-1)&amp;"C2",FALSE),"")</f>
        <v/>
      </c>
      <c r="G433" s="105" t="s">
        <v>623</v>
      </c>
    </row>
    <row r="434" spans="1:7" x14ac:dyDescent="0.35">
      <c r="A434" s="104" t="s">
        <v>4018</v>
      </c>
      <c r="B434" s="104" t="s">
        <v>4019</v>
      </c>
      <c r="E434" s="104" t="str" cm="1">
        <f t="array" aca="1" ref="E434" ca="1">IF((MATCH($D$3,$G$3:$G$806,0)+ROW(E434)-1)&lt;=MAX(IF(ISNUMBER(SEARCH($D$3,$G$3:$G$900)),ROW($G$3:$G$900))),INDIRECT("R"&amp;(MATCH($D$3,$G$3:$G$806,0)+ROW(E434)-1)&amp;"C1",FALSE),"")</f>
        <v/>
      </c>
      <c r="F434" s="104" t="str" cm="1">
        <f t="array" aca="1" ref="F434" ca="1">IF((MATCH($D$3,$G$3:$G$806,0)+ROW(E434)-1)&lt;=MAX(IF(ISNUMBER(SEARCH($D$3,$G$3:$G$900)),ROW($G$3:$G$900))),INDIRECT("R"&amp;(MATCH($D$3,$G$3:$G$806,0)+ROW(E434)-1)&amp;"C2",FALSE),"")</f>
        <v/>
      </c>
      <c r="G434" s="105" t="s">
        <v>623</v>
      </c>
    </row>
    <row r="435" spans="1:7" x14ac:dyDescent="0.35">
      <c r="A435" s="104" t="s">
        <v>4020</v>
      </c>
      <c r="B435" s="104" t="s">
        <v>4021</v>
      </c>
      <c r="E435" s="104" t="str" cm="1">
        <f t="array" aca="1" ref="E435" ca="1">IF((MATCH($D$3,$G$3:$G$806,0)+ROW(E435)-1)&lt;=MAX(IF(ISNUMBER(SEARCH($D$3,$G$3:$G$900)),ROW($G$3:$G$900))),INDIRECT("R"&amp;(MATCH($D$3,$G$3:$G$806,0)+ROW(E435)-1)&amp;"C1",FALSE),"")</f>
        <v/>
      </c>
      <c r="F435" s="104" t="str" cm="1">
        <f t="array" aca="1" ref="F435" ca="1">IF((MATCH($D$3,$G$3:$G$806,0)+ROW(E435)-1)&lt;=MAX(IF(ISNUMBER(SEARCH($D$3,$G$3:$G$900)),ROW($G$3:$G$900))),INDIRECT("R"&amp;(MATCH($D$3,$G$3:$G$806,0)+ROW(E435)-1)&amp;"C2",FALSE),"")</f>
        <v/>
      </c>
      <c r="G435" s="105" t="s">
        <v>623</v>
      </c>
    </row>
    <row r="436" spans="1:7" x14ac:dyDescent="0.35">
      <c r="A436" s="104" t="s">
        <v>4022</v>
      </c>
      <c r="B436" s="104" t="s">
        <v>4023</v>
      </c>
      <c r="E436" s="104" t="str" cm="1">
        <f t="array" aca="1" ref="E436" ca="1">IF((MATCH($D$3,$G$3:$G$806,0)+ROW(E436)-1)&lt;=MAX(IF(ISNUMBER(SEARCH($D$3,$G$3:$G$900)),ROW($G$3:$G$900))),INDIRECT("R"&amp;(MATCH($D$3,$G$3:$G$806,0)+ROW(E436)-1)&amp;"C1",FALSE),"")</f>
        <v/>
      </c>
      <c r="F436" s="104" t="str" cm="1">
        <f t="array" aca="1" ref="F436" ca="1">IF((MATCH($D$3,$G$3:$G$806,0)+ROW(E436)-1)&lt;=MAX(IF(ISNUMBER(SEARCH($D$3,$G$3:$G$900)),ROW($G$3:$G$900))),INDIRECT("R"&amp;(MATCH($D$3,$G$3:$G$806,0)+ROW(E436)-1)&amp;"C2",FALSE),"")</f>
        <v/>
      </c>
      <c r="G436" s="105" t="s">
        <v>623</v>
      </c>
    </row>
    <row r="437" spans="1:7" x14ac:dyDescent="0.35">
      <c r="A437" s="104" t="s">
        <v>4024</v>
      </c>
      <c r="B437" s="104" t="s">
        <v>4025</v>
      </c>
      <c r="E437" s="104" t="str" cm="1">
        <f t="array" aca="1" ref="E437" ca="1">IF((MATCH($D$3,$G$3:$G$806,0)+ROW(E437)-1)&lt;=MAX(IF(ISNUMBER(SEARCH($D$3,$G$3:$G$900)),ROW($G$3:$G$900))),INDIRECT("R"&amp;(MATCH($D$3,$G$3:$G$806,0)+ROW(E437)-1)&amp;"C1",FALSE),"")</f>
        <v/>
      </c>
      <c r="F437" s="104" t="str" cm="1">
        <f t="array" aca="1" ref="F437" ca="1">IF((MATCH($D$3,$G$3:$G$806,0)+ROW(E437)-1)&lt;=MAX(IF(ISNUMBER(SEARCH($D$3,$G$3:$G$900)),ROW($G$3:$G$900))),INDIRECT("R"&amp;(MATCH($D$3,$G$3:$G$806,0)+ROW(E437)-1)&amp;"C2",FALSE),"")</f>
        <v/>
      </c>
      <c r="G437" s="105" t="s">
        <v>623</v>
      </c>
    </row>
    <row r="438" spans="1:7" x14ac:dyDescent="0.35">
      <c r="A438" s="104" t="s">
        <v>4026</v>
      </c>
      <c r="B438" s="104" t="s">
        <v>4027</v>
      </c>
      <c r="E438" s="104" t="str" cm="1">
        <f t="array" aca="1" ref="E438" ca="1">IF((MATCH($D$3,$G$3:$G$806,0)+ROW(E438)-1)&lt;=MAX(IF(ISNUMBER(SEARCH($D$3,$G$3:$G$900)),ROW($G$3:$G$900))),INDIRECT("R"&amp;(MATCH($D$3,$G$3:$G$806,0)+ROW(E438)-1)&amp;"C1",FALSE),"")</f>
        <v/>
      </c>
      <c r="F438" s="104" t="str" cm="1">
        <f t="array" aca="1" ref="F438" ca="1">IF((MATCH($D$3,$G$3:$G$806,0)+ROW(E438)-1)&lt;=MAX(IF(ISNUMBER(SEARCH($D$3,$G$3:$G$900)),ROW($G$3:$G$900))),INDIRECT("R"&amp;(MATCH($D$3,$G$3:$G$806,0)+ROW(E438)-1)&amp;"C2",FALSE),"")</f>
        <v/>
      </c>
      <c r="G438" s="105" t="s">
        <v>623</v>
      </c>
    </row>
    <row r="439" spans="1:7" x14ac:dyDescent="0.35">
      <c r="A439" s="104" t="s">
        <v>4028</v>
      </c>
      <c r="B439" s="104" t="s">
        <v>4029</v>
      </c>
      <c r="E439" s="104" t="str" cm="1">
        <f t="array" aca="1" ref="E439" ca="1">IF((MATCH($D$3,$G$3:$G$806,0)+ROW(E439)-1)&lt;=MAX(IF(ISNUMBER(SEARCH($D$3,$G$3:$G$900)),ROW($G$3:$G$900))),INDIRECT("R"&amp;(MATCH($D$3,$G$3:$G$806,0)+ROW(E439)-1)&amp;"C1",FALSE),"")</f>
        <v/>
      </c>
      <c r="F439" s="104" t="str" cm="1">
        <f t="array" aca="1" ref="F439" ca="1">IF((MATCH($D$3,$G$3:$G$806,0)+ROW(E439)-1)&lt;=MAX(IF(ISNUMBER(SEARCH($D$3,$G$3:$G$900)),ROW($G$3:$G$900))),INDIRECT("R"&amp;(MATCH($D$3,$G$3:$G$806,0)+ROW(E439)-1)&amp;"C2",FALSE),"")</f>
        <v/>
      </c>
      <c r="G439" s="105" t="s">
        <v>623</v>
      </c>
    </row>
    <row r="440" spans="1:7" x14ac:dyDescent="0.35">
      <c r="A440" s="104" t="s">
        <v>4030</v>
      </c>
      <c r="B440" s="104" t="s">
        <v>4031</v>
      </c>
      <c r="E440" s="104" t="str" cm="1">
        <f t="array" aca="1" ref="E440" ca="1">IF((MATCH($D$3,$G$3:$G$806,0)+ROW(E440)-1)&lt;=MAX(IF(ISNUMBER(SEARCH($D$3,$G$3:$G$900)),ROW($G$3:$G$900))),INDIRECT("R"&amp;(MATCH($D$3,$G$3:$G$806,0)+ROW(E440)-1)&amp;"C1",FALSE),"")</f>
        <v/>
      </c>
      <c r="F440" s="104" t="str" cm="1">
        <f t="array" aca="1" ref="F440" ca="1">IF((MATCH($D$3,$G$3:$G$806,0)+ROW(E440)-1)&lt;=MAX(IF(ISNUMBER(SEARCH($D$3,$G$3:$G$900)),ROW($G$3:$G$900))),INDIRECT("R"&amp;(MATCH($D$3,$G$3:$G$806,0)+ROW(E440)-1)&amp;"C2",FALSE),"")</f>
        <v/>
      </c>
      <c r="G440" s="105" t="s">
        <v>623</v>
      </c>
    </row>
    <row r="441" spans="1:7" x14ac:dyDescent="0.35">
      <c r="A441" s="104" t="s">
        <v>4032</v>
      </c>
      <c r="B441" s="104" t="s">
        <v>4033</v>
      </c>
      <c r="E441" s="104" t="str" cm="1">
        <f t="array" aca="1" ref="E441" ca="1">IF((MATCH($D$3,$G$3:$G$806,0)+ROW(E441)-1)&lt;=MAX(IF(ISNUMBER(SEARCH($D$3,$G$3:$G$900)),ROW($G$3:$G$900))),INDIRECT("R"&amp;(MATCH($D$3,$G$3:$G$806,0)+ROW(E441)-1)&amp;"C1",FALSE),"")</f>
        <v/>
      </c>
      <c r="F441" s="104" t="str" cm="1">
        <f t="array" aca="1" ref="F441" ca="1">IF((MATCH($D$3,$G$3:$G$806,0)+ROW(E441)-1)&lt;=MAX(IF(ISNUMBER(SEARCH($D$3,$G$3:$G$900)),ROW($G$3:$G$900))),INDIRECT("R"&amp;(MATCH($D$3,$G$3:$G$806,0)+ROW(E441)-1)&amp;"C2",FALSE),"")</f>
        <v/>
      </c>
      <c r="G441" s="105" t="s">
        <v>623</v>
      </c>
    </row>
    <row r="442" spans="1:7" x14ac:dyDescent="0.35">
      <c r="A442" s="104" t="s">
        <v>4034</v>
      </c>
      <c r="B442" s="104" t="s">
        <v>4035</v>
      </c>
      <c r="E442" s="104" t="str" cm="1">
        <f t="array" aca="1" ref="E442" ca="1">IF((MATCH($D$3,$G$3:$G$806,0)+ROW(E442)-1)&lt;=MAX(IF(ISNUMBER(SEARCH($D$3,$G$3:$G$900)),ROW($G$3:$G$900))),INDIRECT("R"&amp;(MATCH($D$3,$G$3:$G$806,0)+ROW(E442)-1)&amp;"C1",FALSE),"")</f>
        <v/>
      </c>
      <c r="F442" s="104" t="str" cm="1">
        <f t="array" aca="1" ref="F442" ca="1">IF((MATCH($D$3,$G$3:$G$806,0)+ROW(E442)-1)&lt;=MAX(IF(ISNUMBER(SEARCH($D$3,$G$3:$G$900)),ROW($G$3:$G$900))),INDIRECT("R"&amp;(MATCH($D$3,$G$3:$G$806,0)+ROW(E442)-1)&amp;"C2",FALSE),"")</f>
        <v/>
      </c>
      <c r="G442" s="105" t="s">
        <v>623</v>
      </c>
    </row>
    <row r="443" spans="1:7" x14ac:dyDescent="0.35">
      <c r="A443" s="104" t="s">
        <v>4036</v>
      </c>
      <c r="B443" s="104" t="s">
        <v>4037</v>
      </c>
      <c r="E443" s="104" t="str" cm="1">
        <f t="array" aca="1" ref="E443" ca="1">IF((MATCH($D$3,$G$3:$G$806,0)+ROW(E443)-1)&lt;=MAX(IF(ISNUMBER(SEARCH($D$3,$G$3:$G$900)),ROW($G$3:$G$900))),INDIRECT("R"&amp;(MATCH($D$3,$G$3:$G$806,0)+ROW(E443)-1)&amp;"C1",FALSE),"")</f>
        <v/>
      </c>
      <c r="F443" s="104" t="str" cm="1">
        <f t="array" aca="1" ref="F443" ca="1">IF((MATCH($D$3,$G$3:$G$806,0)+ROW(E443)-1)&lt;=MAX(IF(ISNUMBER(SEARCH($D$3,$G$3:$G$900)),ROW($G$3:$G$900))),INDIRECT("R"&amp;(MATCH($D$3,$G$3:$G$806,0)+ROW(E443)-1)&amp;"C2",FALSE),"")</f>
        <v/>
      </c>
      <c r="G443" s="105" t="s">
        <v>623</v>
      </c>
    </row>
    <row r="444" spans="1:7" x14ac:dyDescent="0.35">
      <c r="A444" s="104" t="s">
        <v>4038</v>
      </c>
      <c r="B444" s="104" t="s">
        <v>4039</v>
      </c>
      <c r="E444" s="104" t="str" cm="1">
        <f t="array" aca="1" ref="E444" ca="1">IF((MATCH($D$3,$G$3:$G$806,0)+ROW(E444)-1)&lt;=MAX(IF(ISNUMBER(SEARCH($D$3,$G$3:$G$900)),ROW($G$3:$G$900))),INDIRECT("R"&amp;(MATCH($D$3,$G$3:$G$806,0)+ROW(E444)-1)&amp;"C1",FALSE),"")</f>
        <v/>
      </c>
      <c r="F444" s="104" t="str" cm="1">
        <f t="array" aca="1" ref="F444" ca="1">IF((MATCH($D$3,$G$3:$G$806,0)+ROW(E444)-1)&lt;=MAX(IF(ISNUMBER(SEARCH($D$3,$G$3:$G$900)),ROW($G$3:$G$900))),INDIRECT("R"&amp;(MATCH($D$3,$G$3:$G$806,0)+ROW(E444)-1)&amp;"C2",FALSE),"")</f>
        <v/>
      </c>
      <c r="G444" s="105" t="s">
        <v>623</v>
      </c>
    </row>
    <row r="445" spans="1:7" x14ac:dyDescent="0.35">
      <c r="A445" s="104" t="s">
        <v>4040</v>
      </c>
      <c r="B445" s="104" t="s">
        <v>4041</v>
      </c>
      <c r="E445" s="104" t="str" cm="1">
        <f t="array" aca="1" ref="E445" ca="1">IF((MATCH($D$3,$G$3:$G$806,0)+ROW(E445)-1)&lt;=MAX(IF(ISNUMBER(SEARCH($D$3,$G$3:$G$900)),ROW($G$3:$G$900))),INDIRECT("R"&amp;(MATCH($D$3,$G$3:$G$806,0)+ROW(E445)-1)&amp;"C1",FALSE),"")</f>
        <v/>
      </c>
      <c r="F445" s="104" t="str" cm="1">
        <f t="array" aca="1" ref="F445" ca="1">IF((MATCH($D$3,$G$3:$G$806,0)+ROW(E445)-1)&lt;=MAX(IF(ISNUMBER(SEARCH($D$3,$G$3:$G$900)),ROW($G$3:$G$900))),INDIRECT("R"&amp;(MATCH($D$3,$G$3:$G$806,0)+ROW(E445)-1)&amp;"C2",FALSE),"")</f>
        <v/>
      </c>
      <c r="G445" s="105" t="s">
        <v>623</v>
      </c>
    </row>
    <row r="446" spans="1:7" x14ac:dyDescent="0.35">
      <c r="A446" s="104" t="s">
        <v>4042</v>
      </c>
      <c r="B446" s="104" t="s">
        <v>4043</v>
      </c>
      <c r="E446" s="104" t="str" cm="1">
        <f t="array" aca="1" ref="E446" ca="1">IF((MATCH($D$3,$G$3:$G$806,0)+ROW(E446)-1)&lt;=MAX(IF(ISNUMBER(SEARCH($D$3,$G$3:$G$900)),ROW($G$3:$G$900))),INDIRECT("R"&amp;(MATCH($D$3,$G$3:$G$806,0)+ROW(E446)-1)&amp;"C1",FALSE),"")</f>
        <v/>
      </c>
      <c r="F446" s="104" t="str" cm="1">
        <f t="array" aca="1" ref="F446" ca="1">IF((MATCH($D$3,$G$3:$G$806,0)+ROW(E446)-1)&lt;=MAX(IF(ISNUMBER(SEARCH($D$3,$G$3:$G$900)),ROW($G$3:$G$900))),INDIRECT("R"&amp;(MATCH($D$3,$G$3:$G$806,0)+ROW(E446)-1)&amp;"C2",FALSE),"")</f>
        <v/>
      </c>
      <c r="G446" s="105" t="s">
        <v>623</v>
      </c>
    </row>
    <row r="447" spans="1:7" x14ac:dyDescent="0.35">
      <c r="A447" s="104" t="s">
        <v>4044</v>
      </c>
      <c r="B447" s="104" t="s">
        <v>4045</v>
      </c>
      <c r="E447" s="104" t="str" cm="1">
        <f t="array" aca="1" ref="E447" ca="1">IF((MATCH($D$3,$G$3:$G$806,0)+ROW(E447)-1)&lt;=MAX(IF(ISNUMBER(SEARCH($D$3,$G$3:$G$900)),ROW($G$3:$G$900))),INDIRECT("R"&amp;(MATCH($D$3,$G$3:$G$806,0)+ROW(E447)-1)&amp;"C1",FALSE),"")</f>
        <v/>
      </c>
      <c r="F447" s="104" t="str" cm="1">
        <f t="array" aca="1" ref="F447" ca="1">IF((MATCH($D$3,$G$3:$G$806,0)+ROW(E447)-1)&lt;=MAX(IF(ISNUMBER(SEARCH($D$3,$G$3:$G$900)),ROW($G$3:$G$900))),INDIRECT("R"&amp;(MATCH($D$3,$G$3:$G$806,0)+ROW(E447)-1)&amp;"C2",FALSE),"")</f>
        <v/>
      </c>
      <c r="G447" s="105" t="s">
        <v>623</v>
      </c>
    </row>
    <row r="448" spans="1:7" x14ac:dyDescent="0.35">
      <c r="A448" s="104" t="s">
        <v>4046</v>
      </c>
      <c r="B448" s="104" t="s">
        <v>3214</v>
      </c>
      <c r="E448" s="104" t="str" cm="1">
        <f t="array" aca="1" ref="E448" ca="1">IF((MATCH($D$3,$G$3:$G$806,0)+ROW(E448)-1)&lt;=MAX(IF(ISNUMBER(SEARCH($D$3,$G$3:$G$900)),ROW($G$3:$G$900))),INDIRECT("R"&amp;(MATCH($D$3,$G$3:$G$806,0)+ROW(E448)-1)&amp;"C1",FALSE),"")</f>
        <v/>
      </c>
      <c r="F448" s="104" t="str" cm="1">
        <f t="array" aca="1" ref="F448" ca="1">IF((MATCH($D$3,$G$3:$G$806,0)+ROW(E448)-1)&lt;=MAX(IF(ISNUMBER(SEARCH($D$3,$G$3:$G$900)),ROW($G$3:$G$900))),INDIRECT("R"&amp;(MATCH($D$3,$G$3:$G$806,0)+ROW(E448)-1)&amp;"C2",FALSE),"")</f>
        <v/>
      </c>
      <c r="G448" s="105" t="s">
        <v>623</v>
      </c>
    </row>
    <row r="449" spans="1:7" x14ac:dyDescent="0.35">
      <c r="A449" s="104" t="s">
        <v>4047</v>
      </c>
      <c r="B449" s="104" t="s">
        <v>4048</v>
      </c>
      <c r="E449" s="104" t="str" cm="1">
        <f t="array" aca="1" ref="E449" ca="1">IF((MATCH($D$3,$G$3:$G$806,0)+ROW(E449)-1)&lt;=MAX(IF(ISNUMBER(SEARCH($D$3,$G$3:$G$900)),ROW($G$3:$G$900))),INDIRECT("R"&amp;(MATCH($D$3,$G$3:$G$806,0)+ROW(E449)-1)&amp;"C1",FALSE),"")</f>
        <v/>
      </c>
      <c r="F449" s="104" t="str" cm="1">
        <f t="array" aca="1" ref="F449" ca="1">IF((MATCH($D$3,$G$3:$G$806,0)+ROW(E449)-1)&lt;=MAX(IF(ISNUMBER(SEARCH($D$3,$G$3:$G$900)),ROW($G$3:$G$900))),INDIRECT("R"&amp;(MATCH($D$3,$G$3:$G$806,0)+ROW(E449)-1)&amp;"C2",FALSE),"")</f>
        <v/>
      </c>
      <c r="G449" s="105" t="s">
        <v>595</v>
      </c>
    </row>
    <row r="450" spans="1:7" x14ac:dyDescent="0.35">
      <c r="A450" s="104" t="s">
        <v>4049</v>
      </c>
      <c r="B450" s="104" t="s">
        <v>4050</v>
      </c>
      <c r="E450" s="104" t="str" cm="1">
        <f t="array" aca="1" ref="E450" ca="1">IF((MATCH($D$3,$G$3:$G$806,0)+ROW(E450)-1)&lt;=MAX(IF(ISNUMBER(SEARCH($D$3,$G$3:$G$900)),ROW($G$3:$G$900))),INDIRECT("R"&amp;(MATCH($D$3,$G$3:$G$806,0)+ROW(E450)-1)&amp;"C1",FALSE),"")</f>
        <v/>
      </c>
      <c r="F450" s="104" t="str" cm="1">
        <f t="array" aca="1" ref="F450" ca="1">IF((MATCH($D$3,$G$3:$G$806,0)+ROW(E450)-1)&lt;=MAX(IF(ISNUMBER(SEARCH($D$3,$G$3:$G$900)),ROW($G$3:$G$900))),INDIRECT("R"&amp;(MATCH($D$3,$G$3:$G$806,0)+ROW(E450)-1)&amp;"C2",FALSE),"")</f>
        <v/>
      </c>
      <c r="G450" s="105" t="s">
        <v>595</v>
      </c>
    </row>
    <row r="451" spans="1:7" x14ac:dyDescent="0.35">
      <c r="A451" s="104" t="s">
        <v>4051</v>
      </c>
      <c r="B451" s="104" t="s">
        <v>4052</v>
      </c>
      <c r="E451" s="104" t="str" cm="1">
        <f t="array" aca="1" ref="E451" ca="1">IF((MATCH($D$3,$G$3:$G$806,0)+ROW(E451)-1)&lt;=MAX(IF(ISNUMBER(SEARCH($D$3,$G$3:$G$900)),ROW($G$3:$G$900))),INDIRECT("R"&amp;(MATCH($D$3,$G$3:$G$806,0)+ROW(E451)-1)&amp;"C1",FALSE),"")</f>
        <v/>
      </c>
      <c r="F451" s="104" t="str" cm="1">
        <f t="array" aca="1" ref="F451" ca="1">IF((MATCH($D$3,$G$3:$G$806,0)+ROW(E451)-1)&lt;=MAX(IF(ISNUMBER(SEARCH($D$3,$G$3:$G$900)),ROW($G$3:$G$900))),INDIRECT("R"&amp;(MATCH($D$3,$G$3:$G$806,0)+ROW(E451)-1)&amp;"C2",FALSE),"")</f>
        <v/>
      </c>
      <c r="G451" s="105" t="s">
        <v>595</v>
      </c>
    </row>
    <row r="452" spans="1:7" x14ac:dyDescent="0.35">
      <c r="A452" s="104" t="s">
        <v>4053</v>
      </c>
      <c r="B452" s="104" t="s">
        <v>4054</v>
      </c>
      <c r="E452" s="104" t="str" cm="1">
        <f t="array" aca="1" ref="E452" ca="1">IF((MATCH($D$3,$G$3:$G$806,0)+ROW(E452)-1)&lt;=MAX(IF(ISNUMBER(SEARCH($D$3,$G$3:$G$900)),ROW($G$3:$G$900))),INDIRECT("R"&amp;(MATCH($D$3,$G$3:$G$806,0)+ROW(E452)-1)&amp;"C1",FALSE),"")</f>
        <v/>
      </c>
      <c r="F452" s="104" t="str" cm="1">
        <f t="array" aca="1" ref="F452" ca="1">IF((MATCH($D$3,$G$3:$G$806,0)+ROW(E452)-1)&lt;=MAX(IF(ISNUMBER(SEARCH($D$3,$G$3:$G$900)),ROW($G$3:$G$900))),INDIRECT("R"&amp;(MATCH($D$3,$G$3:$G$806,0)+ROW(E452)-1)&amp;"C2",FALSE),"")</f>
        <v/>
      </c>
      <c r="G452" s="105" t="s">
        <v>595</v>
      </c>
    </row>
    <row r="453" spans="1:7" x14ac:dyDescent="0.35">
      <c r="A453" s="104" t="s">
        <v>4055</v>
      </c>
      <c r="B453" s="104" t="s">
        <v>4056</v>
      </c>
      <c r="E453" s="104" t="str" cm="1">
        <f t="array" aca="1" ref="E453" ca="1">IF((MATCH($D$3,$G$3:$G$806,0)+ROW(E453)-1)&lt;=MAX(IF(ISNUMBER(SEARCH($D$3,$G$3:$G$900)),ROW($G$3:$G$900))),INDIRECT("R"&amp;(MATCH($D$3,$G$3:$G$806,0)+ROW(E453)-1)&amp;"C1",FALSE),"")</f>
        <v/>
      </c>
      <c r="F453" s="104" t="str" cm="1">
        <f t="array" aca="1" ref="F453" ca="1">IF((MATCH($D$3,$G$3:$G$806,0)+ROW(E453)-1)&lt;=MAX(IF(ISNUMBER(SEARCH($D$3,$G$3:$G$900)),ROW($G$3:$G$900))),INDIRECT("R"&amp;(MATCH($D$3,$G$3:$G$806,0)+ROW(E453)-1)&amp;"C2",FALSE),"")</f>
        <v/>
      </c>
      <c r="G453" s="105" t="s">
        <v>595</v>
      </c>
    </row>
    <row r="454" spans="1:7" x14ac:dyDescent="0.35">
      <c r="A454" s="104" t="s">
        <v>4057</v>
      </c>
      <c r="B454" s="104" t="s">
        <v>3214</v>
      </c>
      <c r="E454" s="104" t="str" cm="1">
        <f t="array" aca="1" ref="E454" ca="1">IF((MATCH($D$3,$G$3:$G$806,0)+ROW(E454)-1)&lt;=MAX(IF(ISNUMBER(SEARCH($D$3,$G$3:$G$900)),ROW($G$3:$G$900))),INDIRECT("R"&amp;(MATCH($D$3,$G$3:$G$806,0)+ROW(E454)-1)&amp;"C1",FALSE),"")</f>
        <v/>
      </c>
      <c r="F454" s="104" t="str" cm="1">
        <f t="array" aca="1" ref="F454" ca="1">IF((MATCH($D$3,$G$3:$G$806,0)+ROW(E454)-1)&lt;=MAX(IF(ISNUMBER(SEARCH($D$3,$G$3:$G$900)),ROW($G$3:$G$900))),INDIRECT("R"&amp;(MATCH($D$3,$G$3:$G$806,0)+ROW(E454)-1)&amp;"C2",FALSE),"")</f>
        <v/>
      </c>
      <c r="G454" s="105" t="s">
        <v>595</v>
      </c>
    </row>
    <row r="455" spans="1:7" x14ac:dyDescent="0.35">
      <c r="A455" s="104" t="s">
        <v>4058</v>
      </c>
      <c r="B455" s="104" t="s">
        <v>4059</v>
      </c>
      <c r="E455" s="104" t="str" cm="1">
        <f t="array" aca="1" ref="E455" ca="1">IF((MATCH($D$3,$G$3:$G$806,0)+ROW(E455)-1)&lt;=MAX(IF(ISNUMBER(SEARCH($D$3,$G$3:$G$900)),ROW($G$3:$G$900))),INDIRECT("R"&amp;(MATCH($D$3,$G$3:$G$806,0)+ROW(E455)-1)&amp;"C1",FALSE),"")</f>
        <v/>
      </c>
      <c r="F455" s="104" t="str" cm="1">
        <f t="array" aca="1" ref="F455" ca="1">IF((MATCH($D$3,$G$3:$G$806,0)+ROW(E455)-1)&lt;=MAX(IF(ISNUMBER(SEARCH($D$3,$G$3:$G$900)),ROW($G$3:$G$900))),INDIRECT("R"&amp;(MATCH($D$3,$G$3:$G$806,0)+ROW(E455)-1)&amp;"C2",FALSE),"")</f>
        <v/>
      </c>
      <c r="G455" s="105" t="s">
        <v>671</v>
      </c>
    </row>
    <row r="456" spans="1:7" x14ac:dyDescent="0.35">
      <c r="A456" s="104" t="s">
        <v>4060</v>
      </c>
      <c r="B456" s="104" t="s">
        <v>4061</v>
      </c>
      <c r="E456" s="104" t="str" cm="1">
        <f t="array" aca="1" ref="E456" ca="1">IF((MATCH($D$3,$G$3:$G$806,0)+ROW(E456)-1)&lt;=MAX(IF(ISNUMBER(SEARCH($D$3,$G$3:$G$900)),ROW($G$3:$G$900))),INDIRECT("R"&amp;(MATCH($D$3,$G$3:$G$806,0)+ROW(E456)-1)&amp;"C1",FALSE),"")</f>
        <v/>
      </c>
      <c r="F456" s="104" t="str" cm="1">
        <f t="array" aca="1" ref="F456" ca="1">IF((MATCH($D$3,$G$3:$G$806,0)+ROW(E456)-1)&lt;=MAX(IF(ISNUMBER(SEARCH($D$3,$G$3:$G$900)),ROW($G$3:$G$900))),INDIRECT("R"&amp;(MATCH($D$3,$G$3:$G$806,0)+ROW(E456)-1)&amp;"C2",FALSE),"")</f>
        <v/>
      </c>
      <c r="G456" s="105" t="s">
        <v>671</v>
      </c>
    </row>
    <row r="457" spans="1:7" x14ac:dyDescent="0.35">
      <c r="A457" s="104" t="s">
        <v>4062</v>
      </c>
      <c r="B457" s="104" t="s">
        <v>4063</v>
      </c>
      <c r="E457" s="104" t="str" cm="1">
        <f t="array" aca="1" ref="E457" ca="1">IF((MATCH($D$3,$G$3:$G$806,0)+ROW(E457)-1)&lt;=MAX(IF(ISNUMBER(SEARCH($D$3,$G$3:$G$900)),ROW($G$3:$G$900))),INDIRECT("R"&amp;(MATCH($D$3,$G$3:$G$806,0)+ROW(E457)-1)&amp;"C1",FALSE),"")</f>
        <v/>
      </c>
      <c r="F457" s="104" t="str" cm="1">
        <f t="array" aca="1" ref="F457" ca="1">IF((MATCH($D$3,$G$3:$G$806,0)+ROW(E457)-1)&lt;=MAX(IF(ISNUMBER(SEARCH($D$3,$G$3:$G$900)),ROW($G$3:$G$900))),INDIRECT("R"&amp;(MATCH($D$3,$G$3:$G$806,0)+ROW(E457)-1)&amp;"C2",FALSE),"")</f>
        <v/>
      </c>
      <c r="G457" s="105" t="s">
        <v>671</v>
      </c>
    </row>
    <row r="458" spans="1:7" x14ac:dyDescent="0.35">
      <c r="A458" s="104" t="s">
        <v>4064</v>
      </c>
      <c r="B458" s="104" t="s">
        <v>4065</v>
      </c>
      <c r="E458" s="104" t="str" cm="1">
        <f t="array" aca="1" ref="E458" ca="1">IF((MATCH($D$3,$G$3:$G$806,0)+ROW(E458)-1)&lt;=MAX(IF(ISNUMBER(SEARCH($D$3,$G$3:$G$900)),ROW($G$3:$G$900))),INDIRECT("R"&amp;(MATCH($D$3,$G$3:$G$806,0)+ROW(E458)-1)&amp;"C1",FALSE),"")</f>
        <v/>
      </c>
      <c r="F458" s="104" t="str" cm="1">
        <f t="array" aca="1" ref="F458" ca="1">IF((MATCH($D$3,$G$3:$G$806,0)+ROW(E458)-1)&lt;=MAX(IF(ISNUMBER(SEARCH($D$3,$G$3:$G$900)),ROW($G$3:$G$900))),INDIRECT("R"&amp;(MATCH($D$3,$G$3:$G$806,0)+ROW(E458)-1)&amp;"C2",FALSE),"")</f>
        <v/>
      </c>
      <c r="G458" s="105" t="s">
        <v>671</v>
      </c>
    </row>
    <row r="459" spans="1:7" x14ac:dyDescent="0.35">
      <c r="A459" s="104" t="s">
        <v>4066</v>
      </c>
      <c r="B459" s="104" t="s">
        <v>4067</v>
      </c>
      <c r="E459" s="104" t="str" cm="1">
        <f t="array" aca="1" ref="E459" ca="1">IF((MATCH($D$3,$G$3:$G$806,0)+ROW(E459)-1)&lt;=MAX(IF(ISNUMBER(SEARCH($D$3,$G$3:$G$900)),ROW($G$3:$G$900))),INDIRECT("R"&amp;(MATCH($D$3,$G$3:$G$806,0)+ROW(E459)-1)&amp;"C1",FALSE),"")</f>
        <v/>
      </c>
      <c r="F459" s="104" t="str" cm="1">
        <f t="array" aca="1" ref="F459" ca="1">IF((MATCH($D$3,$G$3:$G$806,0)+ROW(E459)-1)&lt;=MAX(IF(ISNUMBER(SEARCH($D$3,$G$3:$G$900)),ROW($G$3:$G$900))),INDIRECT("R"&amp;(MATCH($D$3,$G$3:$G$806,0)+ROW(E459)-1)&amp;"C2",FALSE),"")</f>
        <v/>
      </c>
      <c r="G459" s="105" t="s">
        <v>671</v>
      </c>
    </row>
    <row r="460" spans="1:7" x14ac:dyDescent="0.35">
      <c r="A460" s="104" t="s">
        <v>4068</v>
      </c>
      <c r="B460" s="104" t="s">
        <v>4069</v>
      </c>
      <c r="E460" s="104" t="str" cm="1">
        <f t="array" aca="1" ref="E460" ca="1">IF((MATCH($D$3,$G$3:$G$806,0)+ROW(E460)-1)&lt;=MAX(IF(ISNUMBER(SEARCH($D$3,$G$3:$G$900)),ROW($G$3:$G$900))),INDIRECT("R"&amp;(MATCH($D$3,$G$3:$G$806,0)+ROW(E460)-1)&amp;"C1",FALSE),"")</f>
        <v/>
      </c>
      <c r="F460" s="104" t="str" cm="1">
        <f t="array" aca="1" ref="F460" ca="1">IF((MATCH($D$3,$G$3:$G$806,0)+ROW(E460)-1)&lt;=MAX(IF(ISNUMBER(SEARCH($D$3,$G$3:$G$900)),ROW($G$3:$G$900))),INDIRECT("R"&amp;(MATCH($D$3,$G$3:$G$806,0)+ROW(E460)-1)&amp;"C2",FALSE),"")</f>
        <v/>
      </c>
      <c r="G460" s="105" t="s">
        <v>671</v>
      </c>
    </row>
    <row r="461" spans="1:7" x14ac:dyDescent="0.35">
      <c r="A461" s="104" t="s">
        <v>4070</v>
      </c>
      <c r="B461" s="104" t="s">
        <v>4071</v>
      </c>
      <c r="E461" s="104" t="str" cm="1">
        <f t="array" aca="1" ref="E461" ca="1">IF((MATCH($D$3,$G$3:$G$806,0)+ROW(E461)-1)&lt;=MAX(IF(ISNUMBER(SEARCH($D$3,$G$3:$G$900)),ROW($G$3:$G$900))),INDIRECT("R"&amp;(MATCH($D$3,$G$3:$G$806,0)+ROW(E461)-1)&amp;"C1",FALSE),"")</f>
        <v/>
      </c>
      <c r="F461" s="104" t="str" cm="1">
        <f t="array" aca="1" ref="F461" ca="1">IF((MATCH($D$3,$G$3:$G$806,0)+ROW(E461)-1)&lt;=MAX(IF(ISNUMBER(SEARCH($D$3,$G$3:$G$900)),ROW($G$3:$G$900))),INDIRECT("R"&amp;(MATCH($D$3,$G$3:$G$806,0)+ROW(E461)-1)&amp;"C2",FALSE),"")</f>
        <v/>
      </c>
      <c r="G461" s="105" t="s">
        <v>671</v>
      </c>
    </row>
    <row r="462" spans="1:7" x14ac:dyDescent="0.35">
      <c r="A462" s="104" t="s">
        <v>4072</v>
      </c>
      <c r="B462" s="104" t="s">
        <v>4073</v>
      </c>
      <c r="E462" s="104" t="str" cm="1">
        <f t="array" aca="1" ref="E462" ca="1">IF((MATCH($D$3,$G$3:$G$806,0)+ROW(E462)-1)&lt;=MAX(IF(ISNUMBER(SEARCH($D$3,$G$3:$G$900)),ROW($G$3:$G$900))),INDIRECT("R"&amp;(MATCH($D$3,$G$3:$G$806,0)+ROW(E462)-1)&amp;"C1",FALSE),"")</f>
        <v/>
      </c>
      <c r="F462" s="104" t="str" cm="1">
        <f t="array" aca="1" ref="F462" ca="1">IF((MATCH($D$3,$G$3:$G$806,0)+ROW(E462)-1)&lt;=MAX(IF(ISNUMBER(SEARCH($D$3,$G$3:$G$900)),ROW($G$3:$G$900))),INDIRECT("R"&amp;(MATCH($D$3,$G$3:$G$806,0)+ROW(E462)-1)&amp;"C2",FALSE),"")</f>
        <v/>
      </c>
      <c r="G462" s="105" t="s">
        <v>671</v>
      </c>
    </row>
    <row r="463" spans="1:7" x14ac:dyDescent="0.35">
      <c r="A463" s="104" t="s">
        <v>4074</v>
      </c>
      <c r="B463" s="104" t="s">
        <v>3214</v>
      </c>
      <c r="E463" s="104" t="str" cm="1">
        <f t="array" aca="1" ref="E463" ca="1">IF((MATCH($D$3,$G$3:$G$806,0)+ROW(E463)-1)&lt;=MAX(IF(ISNUMBER(SEARCH($D$3,$G$3:$G$900)),ROW($G$3:$G$900))),INDIRECT("R"&amp;(MATCH($D$3,$G$3:$G$806,0)+ROW(E463)-1)&amp;"C1",FALSE),"")</f>
        <v/>
      </c>
      <c r="F463" s="104" t="str" cm="1">
        <f t="array" aca="1" ref="F463" ca="1">IF((MATCH($D$3,$G$3:$G$806,0)+ROW(E463)-1)&lt;=MAX(IF(ISNUMBER(SEARCH($D$3,$G$3:$G$900)),ROW($G$3:$G$900))),INDIRECT("R"&amp;(MATCH($D$3,$G$3:$G$806,0)+ROW(E463)-1)&amp;"C2",FALSE),"")</f>
        <v/>
      </c>
      <c r="G463" s="105" t="s">
        <v>671</v>
      </c>
    </row>
    <row r="464" spans="1:7" x14ac:dyDescent="0.35">
      <c r="A464" s="104" t="s">
        <v>4075</v>
      </c>
      <c r="B464" s="104" t="s">
        <v>4076</v>
      </c>
      <c r="E464" s="104" t="str" cm="1">
        <f t="array" aca="1" ref="E464" ca="1">IF((MATCH($D$3,$G$3:$G$806,0)+ROW(E464)-1)&lt;=MAX(IF(ISNUMBER(SEARCH($D$3,$G$3:$G$900)),ROW($G$3:$G$900))),INDIRECT("R"&amp;(MATCH($D$3,$G$3:$G$806,0)+ROW(E464)-1)&amp;"C1",FALSE),"")</f>
        <v/>
      </c>
      <c r="F464" s="104" t="str" cm="1">
        <f t="array" aca="1" ref="F464" ca="1">IF((MATCH($D$3,$G$3:$G$806,0)+ROW(E464)-1)&lt;=MAX(IF(ISNUMBER(SEARCH($D$3,$G$3:$G$900)),ROW($G$3:$G$900))),INDIRECT("R"&amp;(MATCH($D$3,$G$3:$G$806,0)+ROW(E464)-1)&amp;"C2",FALSE),"")</f>
        <v/>
      </c>
      <c r="G464" s="105" t="s">
        <v>4749</v>
      </c>
    </row>
    <row r="465" spans="1:7" x14ac:dyDescent="0.35">
      <c r="A465" s="104" t="s">
        <v>4077</v>
      </c>
      <c r="B465" s="104" t="s">
        <v>4078</v>
      </c>
      <c r="E465" s="104" t="str" cm="1">
        <f t="array" aca="1" ref="E465" ca="1">IF((MATCH($D$3,$G$3:$G$806,0)+ROW(E465)-1)&lt;=MAX(IF(ISNUMBER(SEARCH($D$3,$G$3:$G$900)),ROW($G$3:$G$900))),INDIRECT("R"&amp;(MATCH($D$3,$G$3:$G$806,0)+ROW(E465)-1)&amp;"C1",FALSE),"")</f>
        <v/>
      </c>
      <c r="F465" s="104" t="str" cm="1">
        <f t="array" aca="1" ref="F465" ca="1">IF((MATCH($D$3,$G$3:$G$806,0)+ROW(E465)-1)&lt;=MAX(IF(ISNUMBER(SEARCH($D$3,$G$3:$G$900)),ROW($G$3:$G$900))),INDIRECT("R"&amp;(MATCH($D$3,$G$3:$G$806,0)+ROW(E465)-1)&amp;"C2",FALSE),"")</f>
        <v/>
      </c>
      <c r="G465" s="105" t="s">
        <v>4749</v>
      </c>
    </row>
    <row r="466" spans="1:7" x14ac:dyDescent="0.35">
      <c r="A466" s="104" t="s">
        <v>4079</v>
      </c>
      <c r="B466" s="104" t="s">
        <v>4080</v>
      </c>
      <c r="E466" s="104" t="str" cm="1">
        <f t="array" aca="1" ref="E466" ca="1">IF((MATCH($D$3,$G$3:$G$806,0)+ROW(E466)-1)&lt;=MAX(IF(ISNUMBER(SEARCH($D$3,$G$3:$G$900)),ROW($G$3:$G$900))),INDIRECT("R"&amp;(MATCH($D$3,$G$3:$G$806,0)+ROW(E466)-1)&amp;"C1",FALSE),"")</f>
        <v/>
      </c>
      <c r="F466" s="104" t="str" cm="1">
        <f t="array" aca="1" ref="F466" ca="1">IF((MATCH($D$3,$G$3:$G$806,0)+ROW(E466)-1)&lt;=MAX(IF(ISNUMBER(SEARCH($D$3,$G$3:$G$900)),ROW($G$3:$G$900))),INDIRECT("R"&amp;(MATCH($D$3,$G$3:$G$806,0)+ROW(E466)-1)&amp;"C2",FALSE),"")</f>
        <v/>
      </c>
      <c r="G466" s="105" t="s">
        <v>4749</v>
      </c>
    </row>
    <row r="467" spans="1:7" x14ac:dyDescent="0.35">
      <c r="A467" s="104" t="s">
        <v>4081</v>
      </c>
      <c r="B467" s="104" t="s">
        <v>4082</v>
      </c>
      <c r="E467" s="104" t="str" cm="1">
        <f t="array" aca="1" ref="E467" ca="1">IF((MATCH($D$3,$G$3:$G$806,0)+ROW(E467)-1)&lt;=MAX(IF(ISNUMBER(SEARCH($D$3,$G$3:$G$900)),ROW($G$3:$G$900))),INDIRECT("R"&amp;(MATCH($D$3,$G$3:$G$806,0)+ROW(E467)-1)&amp;"C1",FALSE),"")</f>
        <v/>
      </c>
      <c r="F467" s="104" t="str" cm="1">
        <f t="array" aca="1" ref="F467" ca="1">IF((MATCH($D$3,$G$3:$G$806,0)+ROW(E467)-1)&lt;=MAX(IF(ISNUMBER(SEARCH($D$3,$G$3:$G$900)),ROW($G$3:$G$900))),INDIRECT("R"&amp;(MATCH($D$3,$G$3:$G$806,0)+ROW(E467)-1)&amp;"C2",FALSE),"")</f>
        <v/>
      </c>
      <c r="G467" s="105" t="s">
        <v>4749</v>
      </c>
    </row>
    <row r="468" spans="1:7" x14ac:dyDescent="0.35">
      <c r="A468" s="104" t="s">
        <v>4083</v>
      </c>
      <c r="B468" s="104" t="s">
        <v>4084</v>
      </c>
      <c r="E468" s="104" t="str" cm="1">
        <f t="array" aca="1" ref="E468" ca="1">IF((MATCH($D$3,$G$3:$G$806,0)+ROW(E468)-1)&lt;=MAX(IF(ISNUMBER(SEARCH($D$3,$G$3:$G$900)),ROW($G$3:$G$900))),INDIRECT("R"&amp;(MATCH($D$3,$G$3:$G$806,0)+ROW(E468)-1)&amp;"C1",FALSE),"")</f>
        <v/>
      </c>
      <c r="F468" s="104" t="str" cm="1">
        <f t="array" aca="1" ref="F468" ca="1">IF((MATCH($D$3,$G$3:$G$806,0)+ROW(E468)-1)&lt;=MAX(IF(ISNUMBER(SEARCH($D$3,$G$3:$G$900)),ROW($G$3:$G$900))),INDIRECT("R"&amp;(MATCH($D$3,$G$3:$G$806,0)+ROW(E468)-1)&amp;"C2",FALSE),"")</f>
        <v/>
      </c>
      <c r="G468" s="105" t="s">
        <v>4749</v>
      </c>
    </row>
    <row r="469" spans="1:7" x14ac:dyDescent="0.35">
      <c r="A469" s="104" t="s">
        <v>4085</v>
      </c>
      <c r="B469" s="104" t="s">
        <v>4086</v>
      </c>
      <c r="E469" s="104" t="str" cm="1">
        <f t="array" aca="1" ref="E469" ca="1">IF((MATCH($D$3,$G$3:$G$806,0)+ROW(E469)-1)&lt;=MAX(IF(ISNUMBER(SEARCH($D$3,$G$3:$G$900)),ROW($G$3:$G$900))),INDIRECT("R"&amp;(MATCH($D$3,$G$3:$G$806,0)+ROW(E469)-1)&amp;"C1",FALSE),"")</f>
        <v/>
      </c>
      <c r="F469" s="104" t="str" cm="1">
        <f t="array" aca="1" ref="F469" ca="1">IF((MATCH($D$3,$G$3:$G$806,0)+ROW(E469)-1)&lt;=MAX(IF(ISNUMBER(SEARCH($D$3,$G$3:$G$900)),ROW($G$3:$G$900))),INDIRECT("R"&amp;(MATCH($D$3,$G$3:$G$806,0)+ROW(E469)-1)&amp;"C2",FALSE),"")</f>
        <v/>
      </c>
      <c r="G469" s="105" t="s">
        <v>4749</v>
      </c>
    </row>
    <row r="470" spans="1:7" x14ac:dyDescent="0.35">
      <c r="A470" s="104" t="s">
        <v>4087</v>
      </c>
      <c r="B470" s="104" t="s">
        <v>4088</v>
      </c>
      <c r="E470" s="104" t="str" cm="1">
        <f t="array" aca="1" ref="E470" ca="1">IF((MATCH($D$3,$G$3:$G$806,0)+ROW(E470)-1)&lt;=MAX(IF(ISNUMBER(SEARCH($D$3,$G$3:$G$900)),ROW($G$3:$G$900))),INDIRECT("R"&amp;(MATCH($D$3,$G$3:$G$806,0)+ROW(E470)-1)&amp;"C1",FALSE),"")</f>
        <v/>
      </c>
      <c r="F470" s="104" t="str" cm="1">
        <f t="array" aca="1" ref="F470" ca="1">IF((MATCH($D$3,$G$3:$G$806,0)+ROW(E470)-1)&lt;=MAX(IF(ISNUMBER(SEARCH($D$3,$G$3:$G$900)),ROW($G$3:$G$900))),INDIRECT("R"&amp;(MATCH($D$3,$G$3:$G$806,0)+ROW(E470)-1)&amp;"C2",FALSE),"")</f>
        <v/>
      </c>
      <c r="G470" s="105" t="s">
        <v>4749</v>
      </c>
    </row>
    <row r="471" spans="1:7" x14ac:dyDescent="0.35">
      <c r="A471" s="104" t="s">
        <v>4089</v>
      </c>
      <c r="B471" s="104" t="s">
        <v>4090</v>
      </c>
      <c r="E471" s="104" t="str" cm="1">
        <f t="array" aca="1" ref="E471" ca="1">IF((MATCH($D$3,$G$3:$G$806,0)+ROW(E471)-1)&lt;=MAX(IF(ISNUMBER(SEARCH($D$3,$G$3:$G$900)),ROW($G$3:$G$900))),INDIRECT("R"&amp;(MATCH($D$3,$G$3:$G$806,0)+ROW(E471)-1)&amp;"C1",FALSE),"")</f>
        <v/>
      </c>
      <c r="F471" s="104" t="str" cm="1">
        <f t="array" aca="1" ref="F471" ca="1">IF((MATCH($D$3,$G$3:$G$806,0)+ROW(E471)-1)&lt;=MAX(IF(ISNUMBER(SEARCH($D$3,$G$3:$G$900)),ROW($G$3:$G$900))),INDIRECT("R"&amp;(MATCH($D$3,$G$3:$G$806,0)+ROW(E471)-1)&amp;"C2",FALSE),"")</f>
        <v/>
      </c>
      <c r="G471" s="105" t="s">
        <v>4749</v>
      </c>
    </row>
    <row r="472" spans="1:7" x14ac:dyDescent="0.35">
      <c r="A472" s="104" t="s">
        <v>4091</v>
      </c>
      <c r="B472" s="104" t="s">
        <v>4092</v>
      </c>
      <c r="E472" s="104" t="str" cm="1">
        <f t="array" aca="1" ref="E472" ca="1">IF((MATCH($D$3,$G$3:$G$806,0)+ROW(E472)-1)&lt;=MAX(IF(ISNUMBER(SEARCH($D$3,$G$3:$G$900)),ROW($G$3:$G$900))),INDIRECT("R"&amp;(MATCH($D$3,$G$3:$G$806,0)+ROW(E472)-1)&amp;"C1",FALSE),"")</f>
        <v/>
      </c>
      <c r="F472" s="104" t="str" cm="1">
        <f t="array" aca="1" ref="F472" ca="1">IF((MATCH($D$3,$G$3:$G$806,0)+ROW(E472)-1)&lt;=MAX(IF(ISNUMBER(SEARCH($D$3,$G$3:$G$900)),ROW($G$3:$G$900))),INDIRECT("R"&amp;(MATCH($D$3,$G$3:$G$806,0)+ROW(E472)-1)&amp;"C2",FALSE),"")</f>
        <v/>
      </c>
      <c r="G472" s="105" t="s">
        <v>4749</v>
      </c>
    </row>
    <row r="473" spans="1:7" x14ac:dyDescent="0.35">
      <c r="A473" s="104" t="s">
        <v>4093</v>
      </c>
      <c r="B473" s="104" t="s">
        <v>4094</v>
      </c>
      <c r="E473" s="104" t="str" cm="1">
        <f t="array" aca="1" ref="E473" ca="1">IF((MATCH($D$3,$G$3:$G$806,0)+ROW(E473)-1)&lt;=MAX(IF(ISNUMBER(SEARCH($D$3,$G$3:$G$900)),ROW($G$3:$G$900))),INDIRECT("R"&amp;(MATCH($D$3,$G$3:$G$806,0)+ROW(E473)-1)&amp;"C1",FALSE),"")</f>
        <v/>
      </c>
      <c r="F473" s="104" t="str" cm="1">
        <f t="array" aca="1" ref="F473" ca="1">IF((MATCH($D$3,$G$3:$G$806,0)+ROW(E473)-1)&lt;=MAX(IF(ISNUMBER(SEARCH($D$3,$G$3:$G$900)),ROW($G$3:$G$900))),INDIRECT("R"&amp;(MATCH($D$3,$G$3:$G$806,0)+ROW(E473)-1)&amp;"C2",FALSE),"")</f>
        <v/>
      </c>
      <c r="G473" s="105" t="s">
        <v>4749</v>
      </c>
    </row>
    <row r="474" spans="1:7" x14ac:dyDescent="0.35">
      <c r="A474" s="104" t="s">
        <v>4095</v>
      </c>
      <c r="B474" s="104" t="s">
        <v>4096</v>
      </c>
      <c r="E474" s="104" t="str" cm="1">
        <f t="array" aca="1" ref="E474" ca="1">IF((MATCH($D$3,$G$3:$G$806,0)+ROW(E474)-1)&lt;=MAX(IF(ISNUMBER(SEARCH($D$3,$G$3:$G$900)),ROW($G$3:$G$900))),INDIRECT("R"&amp;(MATCH($D$3,$G$3:$G$806,0)+ROW(E474)-1)&amp;"C1",FALSE),"")</f>
        <v/>
      </c>
      <c r="F474" s="104" t="str" cm="1">
        <f t="array" aca="1" ref="F474" ca="1">IF((MATCH($D$3,$G$3:$G$806,0)+ROW(E474)-1)&lt;=MAX(IF(ISNUMBER(SEARCH($D$3,$G$3:$G$900)),ROW($G$3:$G$900))),INDIRECT("R"&amp;(MATCH($D$3,$G$3:$G$806,0)+ROW(E474)-1)&amp;"C2",FALSE),"")</f>
        <v/>
      </c>
      <c r="G474" s="105" t="s">
        <v>4749</v>
      </c>
    </row>
    <row r="475" spans="1:7" x14ac:dyDescent="0.35">
      <c r="A475" s="104" t="s">
        <v>4097</v>
      </c>
      <c r="B475" s="104" t="s">
        <v>4098</v>
      </c>
      <c r="E475" s="104" t="str" cm="1">
        <f t="array" aca="1" ref="E475" ca="1">IF((MATCH($D$3,$G$3:$G$806,0)+ROW(E475)-1)&lt;=MAX(IF(ISNUMBER(SEARCH($D$3,$G$3:$G$900)),ROW($G$3:$G$900))),INDIRECT("R"&amp;(MATCH($D$3,$G$3:$G$806,0)+ROW(E475)-1)&amp;"C1",FALSE),"")</f>
        <v/>
      </c>
      <c r="F475" s="104" t="str" cm="1">
        <f t="array" aca="1" ref="F475" ca="1">IF((MATCH($D$3,$G$3:$G$806,0)+ROW(E475)-1)&lt;=MAX(IF(ISNUMBER(SEARCH($D$3,$G$3:$G$900)),ROW($G$3:$G$900))),INDIRECT("R"&amp;(MATCH($D$3,$G$3:$G$806,0)+ROW(E475)-1)&amp;"C2",FALSE),"")</f>
        <v/>
      </c>
      <c r="G475" s="105" t="s">
        <v>4749</v>
      </c>
    </row>
    <row r="476" spans="1:7" x14ac:dyDescent="0.35">
      <c r="A476" s="104" t="s">
        <v>4099</v>
      </c>
      <c r="B476" s="104" t="s">
        <v>4100</v>
      </c>
      <c r="E476" s="104" t="str" cm="1">
        <f t="array" aca="1" ref="E476" ca="1">IF((MATCH($D$3,$G$3:$G$806,0)+ROW(E476)-1)&lt;=MAX(IF(ISNUMBER(SEARCH($D$3,$G$3:$G$900)),ROW($G$3:$G$900))),INDIRECT("R"&amp;(MATCH($D$3,$G$3:$G$806,0)+ROW(E476)-1)&amp;"C1",FALSE),"")</f>
        <v/>
      </c>
      <c r="F476" s="104" t="str" cm="1">
        <f t="array" aca="1" ref="F476" ca="1">IF((MATCH($D$3,$G$3:$G$806,0)+ROW(E476)-1)&lt;=MAX(IF(ISNUMBER(SEARCH($D$3,$G$3:$G$900)),ROW($G$3:$G$900))),INDIRECT("R"&amp;(MATCH($D$3,$G$3:$G$806,0)+ROW(E476)-1)&amp;"C2",FALSE),"")</f>
        <v/>
      </c>
      <c r="G476" s="105" t="s">
        <v>4749</v>
      </c>
    </row>
    <row r="477" spans="1:7" x14ac:dyDescent="0.35">
      <c r="A477" s="104" t="s">
        <v>4101</v>
      </c>
      <c r="B477" s="104" t="s">
        <v>4102</v>
      </c>
      <c r="E477" s="104" t="str" cm="1">
        <f t="array" aca="1" ref="E477" ca="1">IF((MATCH($D$3,$G$3:$G$806,0)+ROW(E477)-1)&lt;=MAX(IF(ISNUMBER(SEARCH($D$3,$G$3:$G$900)),ROW($G$3:$G$900))),INDIRECT("R"&amp;(MATCH($D$3,$G$3:$G$806,0)+ROW(E477)-1)&amp;"C1",FALSE),"")</f>
        <v/>
      </c>
      <c r="F477" s="104" t="str" cm="1">
        <f t="array" aca="1" ref="F477" ca="1">IF((MATCH($D$3,$G$3:$G$806,0)+ROW(E477)-1)&lt;=MAX(IF(ISNUMBER(SEARCH($D$3,$G$3:$G$900)),ROW($G$3:$G$900))),INDIRECT("R"&amp;(MATCH($D$3,$G$3:$G$806,0)+ROW(E477)-1)&amp;"C2",FALSE),"")</f>
        <v/>
      </c>
      <c r="G477" s="105" t="s">
        <v>4749</v>
      </c>
    </row>
    <row r="478" spans="1:7" x14ac:dyDescent="0.35">
      <c r="A478" s="104" t="s">
        <v>4103</v>
      </c>
      <c r="B478" s="104" t="s">
        <v>4104</v>
      </c>
      <c r="E478" s="104" t="str" cm="1">
        <f t="array" aca="1" ref="E478" ca="1">IF((MATCH($D$3,$G$3:$G$806,0)+ROW(E478)-1)&lt;=MAX(IF(ISNUMBER(SEARCH($D$3,$G$3:$G$900)),ROW($G$3:$G$900))),INDIRECT("R"&amp;(MATCH($D$3,$G$3:$G$806,0)+ROW(E478)-1)&amp;"C1",FALSE),"")</f>
        <v/>
      </c>
      <c r="F478" s="104" t="str" cm="1">
        <f t="array" aca="1" ref="F478" ca="1">IF((MATCH($D$3,$G$3:$G$806,0)+ROW(E478)-1)&lt;=MAX(IF(ISNUMBER(SEARCH($D$3,$G$3:$G$900)),ROW($G$3:$G$900))),INDIRECT("R"&amp;(MATCH($D$3,$G$3:$G$806,0)+ROW(E478)-1)&amp;"C2",FALSE),"")</f>
        <v/>
      </c>
      <c r="G478" s="105" t="s">
        <v>4749</v>
      </c>
    </row>
    <row r="479" spans="1:7" x14ac:dyDescent="0.35">
      <c r="A479" s="104" t="s">
        <v>4105</v>
      </c>
      <c r="B479" s="104" t="s">
        <v>4106</v>
      </c>
      <c r="E479" s="104" t="str" cm="1">
        <f t="array" aca="1" ref="E479" ca="1">IF((MATCH($D$3,$G$3:$G$806,0)+ROW(E479)-1)&lt;=MAX(IF(ISNUMBER(SEARCH($D$3,$G$3:$G$900)),ROW($G$3:$G$900))),INDIRECT("R"&amp;(MATCH($D$3,$G$3:$G$806,0)+ROW(E479)-1)&amp;"C1",FALSE),"")</f>
        <v/>
      </c>
      <c r="F479" s="104" t="str" cm="1">
        <f t="array" aca="1" ref="F479" ca="1">IF((MATCH($D$3,$G$3:$G$806,0)+ROW(E479)-1)&lt;=MAX(IF(ISNUMBER(SEARCH($D$3,$G$3:$G$900)),ROW($G$3:$G$900))),INDIRECT("R"&amp;(MATCH($D$3,$G$3:$G$806,0)+ROW(E479)-1)&amp;"C2",FALSE),"")</f>
        <v/>
      </c>
      <c r="G479" s="105" t="s">
        <v>4749</v>
      </c>
    </row>
    <row r="480" spans="1:7" x14ac:dyDescent="0.35">
      <c r="A480" s="104" t="s">
        <v>4107</v>
      </c>
      <c r="B480" s="104" t="s">
        <v>4108</v>
      </c>
      <c r="E480" s="104" t="str" cm="1">
        <f t="array" aca="1" ref="E480" ca="1">IF((MATCH($D$3,$G$3:$G$806,0)+ROW(E480)-1)&lt;=MAX(IF(ISNUMBER(SEARCH($D$3,$G$3:$G$900)),ROW($G$3:$G$900))),INDIRECT("R"&amp;(MATCH($D$3,$G$3:$G$806,0)+ROW(E480)-1)&amp;"C1",FALSE),"")</f>
        <v/>
      </c>
      <c r="F480" s="104" t="str" cm="1">
        <f t="array" aca="1" ref="F480" ca="1">IF((MATCH($D$3,$G$3:$G$806,0)+ROW(E480)-1)&lt;=MAX(IF(ISNUMBER(SEARCH($D$3,$G$3:$G$900)),ROW($G$3:$G$900))),INDIRECT("R"&amp;(MATCH($D$3,$G$3:$G$806,0)+ROW(E480)-1)&amp;"C2",FALSE),"")</f>
        <v/>
      </c>
      <c r="G480" s="105" t="s">
        <v>4749</v>
      </c>
    </row>
    <row r="481" spans="1:7" x14ac:dyDescent="0.35">
      <c r="A481" s="104" t="s">
        <v>4109</v>
      </c>
      <c r="B481" s="104" t="s">
        <v>4110</v>
      </c>
      <c r="E481" s="104" t="str" cm="1">
        <f t="array" aca="1" ref="E481" ca="1">IF((MATCH($D$3,$G$3:$G$806,0)+ROW(E481)-1)&lt;=MAX(IF(ISNUMBER(SEARCH($D$3,$G$3:$G$900)),ROW($G$3:$G$900))),INDIRECT("R"&amp;(MATCH($D$3,$G$3:$G$806,0)+ROW(E481)-1)&amp;"C1",FALSE),"")</f>
        <v/>
      </c>
      <c r="F481" s="104" t="str" cm="1">
        <f t="array" aca="1" ref="F481" ca="1">IF((MATCH($D$3,$G$3:$G$806,0)+ROW(E481)-1)&lt;=MAX(IF(ISNUMBER(SEARCH($D$3,$G$3:$G$900)),ROW($G$3:$G$900))),INDIRECT("R"&amp;(MATCH($D$3,$G$3:$G$806,0)+ROW(E481)-1)&amp;"C2",FALSE),"")</f>
        <v/>
      </c>
      <c r="G481" s="105" t="s">
        <v>4749</v>
      </c>
    </row>
    <row r="482" spans="1:7" x14ac:dyDescent="0.35">
      <c r="A482" s="104" t="s">
        <v>4111</v>
      </c>
      <c r="B482" s="104" t="s">
        <v>4112</v>
      </c>
      <c r="E482" s="104" t="str" cm="1">
        <f t="array" aca="1" ref="E482" ca="1">IF((MATCH($D$3,$G$3:$G$806,0)+ROW(E482)-1)&lt;=MAX(IF(ISNUMBER(SEARCH($D$3,$G$3:$G$900)),ROW($G$3:$G$900))),INDIRECT("R"&amp;(MATCH($D$3,$G$3:$G$806,0)+ROW(E482)-1)&amp;"C1",FALSE),"")</f>
        <v/>
      </c>
      <c r="F482" s="104" t="str" cm="1">
        <f t="array" aca="1" ref="F482" ca="1">IF((MATCH($D$3,$G$3:$G$806,0)+ROW(E482)-1)&lt;=MAX(IF(ISNUMBER(SEARCH($D$3,$G$3:$G$900)),ROW($G$3:$G$900))),INDIRECT("R"&amp;(MATCH($D$3,$G$3:$G$806,0)+ROW(E482)-1)&amp;"C2",FALSE),"")</f>
        <v/>
      </c>
      <c r="G482" s="105" t="s">
        <v>4749</v>
      </c>
    </row>
    <row r="483" spans="1:7" x14ac:dyDescent="0.35">
      <c r="A483" s="104" t="s">
        <v>4113</v>
      </c>
      <c r="B483" s="104" t="s">
        <v>4114</v>
      </c>
      <c r="E483" s="104" t="str" cm="1">
        <f t="array" aca="1" ref="E483" ca="1">IF((MATCH($D$3,$G$3:$G$806,0)+ROW(E483)-1)&lt;=MAX(IF(ISNUMBER(SEARCH($D$3,$G$3:$G$900)),ROW($G$3:$G$900))),INDIRECT("R"&amp;(MATCH($D$3,$G$3:$G$806,0)+ROW(E483)-1)&amp;"C1",FALSE),"")</f>
        <v/>
      </c>
      <c r="F483" s="104" t="str" cm="1">
        <f t="array" aca="1" ref="F483" ca="1">IF((MATCH($D$3,$G$3:$G$806,0)+ROW(E483)-1)&lt;=MAX(IF(ISNUMBER(SEARCH($D$3,$G$3:$G$900)),ROW($G$3:$G$900))),INDIRECT("R"&amp;(MATCH($D$3,$G$3:$G$806,0)+ROW(E483)-1)&amp;"C2",FALSE),"")</f>
        <v/>
      </c>
      <c r="G483" s="105" t="s">
        <v>4749</v>
      </c>
    </row>
    <row r="484" spans="1:7" x14ac:dyDescent="0.35">
      <c r="A484" s="104" t="s">
        <v>4115</v>
      </c>
      <c r="B484" s="104" t="s">
        <v>4116</v>
      </c>
      <c r="E484" s="104" t="str" cm="1">
        <f t="array" aca="1" ref="E484" ca="1">IF((MATCH($D$3,$G$3:$G$806,0)+ROW(E484)-1)&lt;=MAX(IF(ISNUMBER(SEARCH($D$3,$G$3:$G$900)),ROW($G$3:$G$900))),INDIRECT("R"&amp;(MATCH($D$3,$G$3:$G$806,0)+ROW(E484)-1)&amp;"C1",FALSE),"")</f>
        <v/>
      </c>
      <c r="F484" s="104" t="str" cm="1">
        <f t="array" aca="1" ref="F484" ca="1">IF((MATCH($D$3,$G$3:$G$806,0)+ROW(E484)-1)&lt;=MAX(IF(ISNUMBER(SEARCH($D$3,$G$3:$G$900)),ROW($G$3:$G$900))),INDIRECT("R"&amp;(MATCH($D$3,$G$3:$G$806,0)+ROW(E484)-1)&amp;"C2",FALSE),"")</f>
        <v/>
      </c>
      <c r="G484" s="105" t="s">
        <v>4749</v>
      </c>
    </row>
    <row r="485" spans="1:7" x14ac:dyDescent="0.35">
      <c r="A485" s="104" t="s">
        <v>4117</v>
      </c>
      <c r="B485" s="104" t="s">
        <v>4118</v>
      </c>
      <c r="E485" s="104" t="str" cm="1">
        <f t="array" aca="1" ref="E485" ca="1">IF((MATCH($D$3,$G$3:$G$806,0)+ROW(E485)-1)&lt;=MAX(IF(ISNUMBER(SEARCH($D$3,$G$3:$G$900)),ROW($G$3:$G$900))),INDIRECT("R"&amp;(MATCH($D$3,$G$3:$G$806,0)+ROW(E485)-1)&amp;"C1",FALSE),"")</f>
        <v/>
      </c>
      <c r="F485" s="104" t="str" cm="1">
        <f t="array" aca="1" ref="F485" ca="1">IF((MATCH($D$3,$G$3:$G$806,0)+ROW(E485)-1)&lt;=MAX(IF(ISNUMBER(SEARCH($D$3,$G$3:$G$900)),ROW($G$3:$G$900))),INDIRECT("R"&amp;(MATCH($D$3,$G$3:$G$806,0)+ROW(E485)-1)&amp;"C2",FALSE),"")</f>
        <v/>
      </c>
      <c r="G485" s="105" t="s">
        <v>4749</v>
      </c>
    </row>
    <row r="486" spans="1:7" x14ac:dyDescent="0.35">
      <c r="A486" s="104" t="s">
        <v>4119</v>
      </c>
      <c r="B486" s="104" t="s">
        <v>4120</v>
      </c>
      <c r="E486" s="104" t="str" cm="1">
        <f t="array" aca="1" ref="E486" ca="1">IF((MATCH($D$3,$G$3:$G$806,0)+ROW(E486)-1)&lt;=MAX(IF(ISNUMBER(SEARCH($D$3,$G$3:$G$900)),ROW($G$3:$G$900))),INDIRECT("R"&amp;(MATCH($D$3,$G$3:$G$806,0)+ROW(E486)-1)&amp;"C1",FALSE),"")</f>
        <v/>
      </c>
      <c r="F486" s="104" t="str" cm="1">
        <f t="array" aca="1" ref="F486" ca="1">IF((MATCH($D$3,$G$3:$G$806,0)+ROW(E486)-1)&lt;=MAX(IF(ISNUMBER(SEARCH($D$3,$G$3:$G$900)),ROW($G$3:$G$900))),INDIRECT("R"&amp;(MATCH($D$3,$G$3:$G$806,0)+ROW(E486)-1)&amp;"C2",FALSE),"")</f>
        <v/>
      </c>
      <c r="G486" s="105" t="s">
        <v>4749</v>
      </c>
    </row>
    <row r="487" spans="1:7" x14ac:dyDescent="0.35">
      <c r="A487" s="104" t="s">
        <v>4121</v>
      </c>
      <c r="B487" s="104" t="s">
        <v>4122</v>
      </c>
      <c r="E487" s="104" t="str" cm="1">
        <f t="array" aca="1" ref="E487" ca="1">IF((MATCH($D$3,$G$3:$G$806,0)+ROW(E487)-1)&lt;=MAX(IF(ISNUMBER(SEARCH($D$3,$G$3:$G$900)),ROW($G$3:$G$900))),INDIRECT("R"&amp;(MATCH($D$3,$G$3:$G$806,0)+ROW(E487)-1)&amp;"C1",FALSE),"")</f>
        <v/>
      </c>
      <c r="F487" s="104" t="str" cm="1">
        <f t="array" aca="1" ref="F487" ca="1">IF((MATCH($D$3,$G$3:$G$806,0)+ROW(E487)-1)&lt;=MAX(IF(ISNUMBER(SEARCH($D$3,$G$3:$G$900)),ROW($G$3:$G$900))),INDIRECT("R"&amp;(MATCH($D$3,$G$3:$G$806,0)+ROW(E487)-1)&amp;"C2",FALSE),"")</f>
        <v/>
      </c>
      <c r="G487" s="105" t="s">
        <v>4749</v>
      </c>
    </row>
    <row r="488" spans="1:7" x14ac:dyDescent="0.35">
      <c r="A488" s="104" t="s">
        <v>4123</v>
      </c>
      <c r="B488" s="104" t="s">
        <v>4124</v>
      </c>
      <c r="E488" s="104" t="str" cm="1">
        <f t="array" aca="1" ref="E488" ca="1">IF((MATCH($D$3,$G$3:$G$806,0)+ROW(E488)-1)&lt;=MAX(IF(ISNUMBER(SEARCH($D$3,$G$3:$G$900)),ROW($G$3:$G$900))),INDIRECT("R"&amp;(MATCH($D$3,$G$3:$G$806,0)+ROW(E488)-1)&amp;"C1",FALSE),"")</f>
        <v/>
      </c>
      <c r="F488" s="104" t="str" cm="1">
        <f t="array" aca="1" ref="F488" ca="1">IF((MATCH($D$3,$G$3:$G$806,0)+ROW(E488)-1)&lt;=MAX(IF(ISNUMBER(SEARCH($D$3,$G$3:$G$900)),ROW($G$3:$G$900))),INDIRECT("R"&amp;(MATCH($D$3,$G$3:$G$806,0)+ROW(E488)-1)&amp;"C2",FALSE),"")</f>
        <v/>
      </c>
      <c r="G488" s="105" t="s">
        <v>4749</v>
      </c>
    </row>
    <row r="489" spans="1:7" x14ac:dyDescent="0.35">
      <c r="A489" s="104" t="s">
        <v>4125</v>
      </c>
      <c r="B489" s="104" t="s">
        <v>4126</v>
      </c>
      <c r="E489" s="104" t="str" cm="1">
        <f t="array" aca="1" ref="E489" ca="1">IF((MATCH($D$3,$G$3:$G$806,0)+ROW(E489)-1)&lt;=MAX(IF(ISNUMBER(SEARCH($D$3,$G$3:$G$900)),ROW($G$3:$G$900))),INDIRECT("R"&amp;(MATCH($D$3,$G$3:$G$806,0)+ROW(E489)-1)&amp;"C1",FALSE),"")</f>
        <v/>
      </c>
      <c r="F489" s="104" t="str" cm="1">
        <f t="array" aca="1" ref="F489" ca="1">IF((MATCH($D$3,$G$3:$G$806,0)+ROW(E489)-1)&lt;=MAX(IF(ISNUMBER(SEARCH($D$3,$G$3:$G$900)),ROW($G$3:$G$900))),INDIRECT("R"&amp;(MATCH($D$3,$G$3:$G$806,0)+ROW(E489)-1)&amp;"C2",FALSE),"")</f>
        <v/>
      </c>
      <c r="G489" s="105" t="s">
        <v>4749</v>
      </c>
    </row>
    <row r="490" spans="1:7" x14ac:dyDescent="0.35">
      <c r="A490" s="104" t="s">
        <v>4127</v>
      </c>
      <c r="B490" s="104" t="s">
        <v>4128</v>
      </c>
      <c r="E490" s="104" t="str" cm="1">
        <f t="array" aca="1" ref="E490" ca="1">IF((MATCH($D$3,$G$3:$G$806,0)+ROW(E490)-1)&lt;=MAX(IF(ISNUMBER(SEARCH($D$3,$G$3:$G$900)),ROW($G$3:$G$900))),INDIRECT("R"&amp;(MATCH($D$3,$G$3:$G$806,0)+ROW(E490)-1)&amp;"C1",FALSE),"")</f>
        <v/>
      </c>
      <c r="F490" s="104" t="str" cm="1">
        <f t="array" aca="1" ref="F490" ca="1">IF((MATCH($D$3,$G$3:$G$806,0)+ROW(E490)-1)&lt;=MAX(IF(ISNUMBER(SEARCH($D$3,$G$3:$G$900)),ROW($G$3:$G$900))),INDIRECT("R"&amp;(MATCH($D$3,$G$3:$G$806,0)+ROW(E490)-1)&amp;"C2",FALSE),"")</f>
        <v/>
      </c>
      <c r="G490" s="105" t="s">
        <v>4749</v>
      </c>
    </row>
    <row r="491" spans="1:7" x14ac:dyDescent="0.35">
      <c r="A491" s="104" t="s">
        <v>4129</v>
      </c>
      <c r="B491" s="104" t="s">
        <v>4130</v>
      </c>
      <c r="E491" s="104" t="str" cm="1">
        <f t="array" aca="1" ref="E491" ca="1">IF((MATCH($D$3,$G$3:$G$806,0)+ROW(E491)-1)&lt;=MAX(IF(ISNUMBER(SEARCH($D$3,$G$3:$G$900)),ROW($G$3:$G$900))),INDIRECT("R"&amp;(MATCH($D$3,$G$3:$G$806,0)+ROW(E491)-1)&amp;"C1",FALSE),"")</f>
        <v/>
      </c>
      <c r="F491" s="104" t="str" cm="1">
        <f t="array" aca="1" ref="F491" ca="1">IF((MATCH($D$3,$G$3:$G$806,0)+ROW(E491)-1)&lt;=MAX(IF(ISNUMBER(SEARCH($D$3,$G$3:$G$900)),ROW($G$3:$G$900))),INDIRECT("R"&amp;(MATCH($D$3,$G$3:$G$806,0)+ROW(E491)-1)&amp;"C2",FALSE),"")</f>
        <v/>
      </c>
      <c r="G491" s="105" t="s">
        <v>4749</v>
      </c>
    </row>
    <row r="492" spans="1:7" x14ac:dyDescent="0.35">
      <c r="A492" s="104" t="s">
        <v>4131</v>
      </c>
      <c r="B492" s="104" t="s">
        <v>4132</v>
      </c>
      <c r="E492" s="104" t="str" cm="1">
        <f t="array" aca="1" ref="E492" ca="1">IF((MATCH($D$3,$G$3:$G$806,0)+ROW(E492)-1)&lt;=MAX(IF(ISNUMBER(SEARCH($D$3,$G$3:$G$900)),ROW($G$3:$G$900))),INDIRECT("R"&amp;(MATCH($D$3,$G$3:$G$806,0)+ROW(E492)-1)&amp;"C1",FALSE),"")</f>
        <v/>
      </c>
      <c r="F492" s="104" t="str" cm="1">
        <f t="array" aca="1" ref="F492" ca="1">IF((MATCH($D$3,$G$3:$G$806,0)+ROW(E492)-1)&lt;=MAX(IF(ISNUMBER(SEARCH($D$3,$G$3:$G$900)),ROW($G$3:$G$900))),INDIRECT("R"&amp;(MATCH($D$3,$G$3:$G$806,0)+ROW(E492)-1)&amp;"C2",FALSE),"")</f>
        <v/>
      </c>
      <c r="G492" s="105" t="s">
        <v>4749</v>
      </c>
    </row>
    <row r="493" spans="1:7" x14ac:dyDescent="0.35">
      <c r="A493" s="104" t="s">
        <v>4133</v>
      </c>
      <c r="B493" s="104" t="s">
        <v>4134</v>
      </c>
      <c r="E493" s="104" t="str" cm="1">
        <f t="array" aca="1" ref="E493" ca="1">IF((MATCH($D$3,$G$3:$G$806,0)+ROW(E493)-1)&lt;=MAX(IF(ISNUMBER(SEARCH($D$3,$G$3:$G$900)),ROW($G$3:$G$900))),INDIRECT("R"&amp;(MATCH($D$3,$G$3:$G$806,0)+ROW(E493)-1)&amp;"C1",FALSE),"")</f>
        <v/>
      </c>
      <c r="F493" s="104" t="str" cm="1">
        <f t="array" aca="1" ref="F493" ca="1">IF((MATCH($D$3,$G$3:$G$806,0)+ROW(E493)-1)&lt;=MAX(IF(ISNUMBER(SEARCH($D$3,$G$3:$G$900)),ROW($G$3:$G$900))),INDIRECT("R"&amp;(MATCH($D$3,$G$3:$G$806,0)+ROW(E493)-1)&amp;"C2",FALSE),"")</f>
        <v/>
      </c>
      <c r="G493" s="105" t="s">
        <v>4749</v>
      </c>
    </row>
    <row r="494" spans="1:7" x14ac:dyDescent="0.35">
      <c r="A494" s="104" t="s">
        <v>4135</v>
      </c>
      <c r="B494" s="104" t="s">
        <v>4136</v>
      </c>
      <c r="E494" s="104" t="str" cm="1">
        <f t="array" aca="1" ref="E494" ca="1">IF((MATCH($D$3,$G$3:$G$806,0)+ROW(E494)-1)&lt;=MAX(IF(ISNUMBER(SEARCH($D$3,$G$3:$G$900)),ROW($G$3:$G$900))),INDIRECT("R"&amp;(MATCH($D$3,$G$3:$G$806,0)+ROW(E494)-1)&amp;"C1",FALSE),"")</f>
        <v/>
      </c>
      <c r="F494" s="104" t="str" cm="1">
        <f t="array" aca="1" ref="F494" ca="1">IF((MATCH($D$3,$G$3:$G$806,0)+ROW(E494)-1)&lt;=MAX(IF(ISNUMBER(SEARCH($D$3,$G$3:$G$900)),ROW($G$3:$G$900))),INDIRECT("R"&amp;(MATCH($D$3,$G$3:$G$806,0)+ROW(E494)-1)&amp;"C2",FALSE),"")</f>
        <v/>
      </c>
      <c r="G494" s="105" t="s">
        <v>4749</v>
      </c>
    </row>
    <row r="495" spans="1:7" x14ac:dyDescent="0.35">
      <c r="A495" s="104" t="s">
        <v>4137</v>
      </c>
      <c r="B495" s="104" t="s">
        <v>4138</v>
      </c>
      <c r="E495" s="104" t="str" cm="1">
        <f t="array" aca="1" ref="E495" ca="1">IF((MATCH($D$3,$G$3:$G$806,0)+ROW(E495)-1)&lt;=MAX(IF(ISNUMBER(SEARCH($D$3,$G$3:$G$900)),ROW($G$3:$G$900))),INDIRECT("R"&amp;(MATCH($D$3,$G$3:$G$806,0)+ROW(E495)-1)&amp;"C1",FALSE),"")</f>
        <v/>
      </c>
      <c r="F495" s="104" t="str" cm="1">
        <f t="array" aca="1" ref="F495" ca="1">IF((MATCH($D$3,$G$3:$G$806,0)+ROW(E495)-1)&lt;=MAX(IF(ISNUMBER(SEARCH($D$3,$G$3:$G$900)),ROW($G$3:$G$900))),INDIRECT("R"&amp;(MATCH($D$3,$G$3:$G$806,0)+ROW(E495)-1)&amp;"C2",FALSE),"")</f>
        <v/>
      </c>
      <c r="G495" s="105" t="s">
        <v>4749</v>
      </c>
    </row>
    <row r="496" spans="1:7" x14ac:dyDescent="0.35">
      <c r="A496" s="104" t="s">
        <v>4139</v>
      </c>
      <c r="B496" s="104" t="s">
        <v>4140</v>
      </c>
      <c r="E496" s="104" t="str" cm="1">
        <f t="array" aca="1" ref="E496" ca="1">IF((MATCH($D$3,$G$3:$G$806,0)+ROW(E496)-1)&lt;=MAX(IF(ISNUMBER(SEARCH($D$3,$G$3:$G$900)),ROW($G$3:$G$900))),INDIRECT("R"&amp;(MATCH($D$3,$G$3:$G$806,0)+ROW(E496)-1)&amp;"C1",FALSE),"")</f>
        <v/>
      </c>
      <c r="F496" s="104" t="str" cm="1">
        <f t="array" aca="1" ref="F496" ca="1">IF((MATCH($D$3,$G$3:$G$806,0)+ROW(E496)-1)&lt;=MAX(IF(ISNUMBER(SEARCH($D$3,$G$3:$G$900)),ROW($G$3:$G$900))),INDIRECT("R"&amp;(MATCH($D$3,$G$3:$G$806,0)+ROW(E496)-1)&amp;"C2",FALSE),"")</f>
        <v/>
      </c>
      <c r="G496" s="105" t="s">
        <v>4749</v>
      </c>
    </row>
    <row r="497" spans="1:7" x14ac:dyDescent="0.35">
      <c r="A497" s="104" t="s">
        <v>4141</v>
      </c>
      <c r="B497" s="104" t="s">
        <v>4142</v>
      </c>
      <c r="E497" s="104" t="str" cm="1">
        <f t="array" aca="1" ref="E497" ca="1">IF((MATCH($D$3,$G$3:$G$806,0)+ROW(E497)-1)&lt;=MAX(IF(ISNUMBER(SEARCH($D$3,$G$3:$G$900)),ROW($G$3:$G$900))),INDIRECT("R"&amp;(MATCH($D$3,$G$3:$G$806,0)+ROW(E497)-1)&amp;"C1",FALSE),"")</f>
        <v/>
      </c>
      <c r="F497" s="104" t="str" cm="1">
        <f t="array" aca="1" ref="F497" ca="1">IF((MATCH($D$3,$G$3:$G$806,0)+ROW(E497)-1)&lt;=MAX(IF(ISNUMBER(SEARCH($D$3,$G$3:$G$900)),ROW($G$3:$G$900))),INDIRECT("R"&amp;(MATCH($D$3,$G$3:$G$806,0)+ROW(E497)-1)&amp;"C2",FALSE),"")</f>
        <v/>
      </c>
      <c r="G497" s="105" t="s">
        <v>4749</v>
      </c>
    </row>
    <row r="498" spans="1:7" x14ac:dyDescent="0.35">
      <c r="A498" s="104" t="s">
        <v>4143</v>
      </c>
      <c r="B498" s="104" t="s">
        <v>4144</v>
      </c>
      <c r="E498" s="104" t="str" cm="1">
        <f t="array" aca="1" ref="E498" ca="1">IF((MATCH($D$3,$G$3:$G$806,0)+ROW(E498)-1)&lt;=MAX(IF(ISNUMBER(SEARCH($D$3,$G$3:$G$900)),ROW($G$3:$G$900))),INDIRECT("R"&amp;(MATCH($D$3,$G$3:$G$806,0)+ROW(E498)-1)&amp;"C1",FALSE),"")</f>
        <v/>
      </c>
      <c r="F498" s="104" t="str" cm="1">
        <f t="array" aca="1" ref="F498" ca="1">IF((MATCH($D$3,$G$3:$G$806,0)+ROW(E498)-1)&lt;=MAX(IF(ISNUMBER(SEARCH($D$3,$G$3:$G$900)),ROW($G$3:$G$900))),INDIRECT("R"&amp;(MATCH($D$3,$G$3:$G$806,0)+ROW(E498)-1)&amp;"C2",FALSE),"")</f>
        <v/>
      </c>
      <c r="G498" s="105" t="s">
        <v>4749</v>
      </c>
    </row>
    <row r="499" spans="1:7" x14ac:dyDescent="0.35">
      <c r="A499" s="104" t="s">
        <v>4145</v>
      </c>
      <c r="B499" s="104" t="s">
        <v>4146</v>
      </c>
      <c r="E499" s="104" t="str" cm="1">
        <f t="array" aca="1" ref="E499" ca="1">IF((MATCH($D$3,$G$3:$G$806,0)+ROW(E499)-1)&lt;=MAX(IF(ISNUMBER(SEARCH($D$3,$G$3:$G$900)),ROW($G$3:$G$900))),INDIRECT("R"&amp;(MATCH($D$3,$G$3:$G$806,0)+ROW(E499)-1)&amp;"C1",FALSE),"")</f>
        <v/>
      </c>
      <c r="F499" s="104" t="str" cm="1">
        <f t="array" aca="1" ref="F499" ca="1">IF((MATCH($D$3,$G$3:$G$806,0)+ROW(E499)-1)&lt;=MAX(IF(ISNUMBER(SEARCH($D$3,$G$3:$G$900)),ROW($G$3:$G$900))),INDIRECT("R"&amp;(MATCH($D$3,$G$3:$G$806,0)+ROW(E499)-1)&amp;"C2",FALSE),"")</f>
        <v/>
      </c>
      <c r="G499" s="105" t="s">
        <v>4749</v>
      </c>
    </row>
    <row r="500" spans="1:7" x14ac:dyDescent="0.35">
      <c r="A500" s="104" t="s">
        <v>4147</v>
      </c>
      <c r="B500" s="104" t="s">
        <v>4148</v>
      </c>
      <c r="E500" s="104" t="str" cm="1">
        <f t="array" aca="1" ref="E500" ca="1">IF((MATCH($D$3,$G$3:$G$806,0)+ROW(E500)-1)&lt;=MAX(IF(ISNUMBER(SEARCH($D$3,$G$3:$G$900)),ROW($G$3:$G$900))),INDIRECT("R"&amp;(MATCH($D$3,$G$3:$G$806,0)+ROW(E500)-1)&amp;"C1",FALSE),"")</f>
        <v/>
      </c>
      <c r="F500" s="104" t="str" cm="1">
        <f t="array" aca="1" ref="F500" ca="1">IF((MATCH($D$3,$G$3:$G$806,0)+ROW(E500)-1)&lt;=MAX(IF(ISNUMBER(SEARCH($D$3,$G$3:$G$900)),ROW($G$3:$G$900))),INDIRECT("R"&amp;(MATCH($D$3,$G$3:$G$806,0)+ROW(E500)-1)&amp;"C2",FALSE),"")</f>
        <v/>
      </c>
      <c r="G500" s="105" t="s">
        <v>4749</v>
      </c>
    </row>
    <row r="501" spans="1:7" x14ac:dyDescent="0.35">
      <c r="A501" s="104" t="s">
        <v>4149</v>
      </c>
      <c r="B501" s="104" t="s">
        <v>4150</v>
      </c>
      <c r="E501" s="104" t="str" cm="1">
        <f t="array" aca="1" ref="E501" ca="1">IF((MATCH($D$3,$G$3:$G$806,0)+ROW(E501)-1)&lt;=MAX(IF(ISNUMBER(SEARCH($D$3,$G$3:$G$900)),ROW($G$3:$G$900))),INDIRECT("R"&amp;(MATCH($D$3,$G$3:$G$806,0)+ROW(E501)-1)&amp;"C1",FALSE),"")</f>
        <v/>
      </c>
      <c r="F501" s="104" t="str" cm="1">
        <f t="array" aca="1" ref="F501" ca="1">IF((MATCH($D$3,$G$3:$G$806,0)+ROW(E501)-1)&lt;=MAX(IF(ISNUMBER(SEARCH($D$3,$G$3:$G$900)),ROW($G$3:$G$900))),INDIRECT("R"&amp;(MATCH($D$3,$G$3:$G$806,0)+ROW(E501)-1)&amp;"C2",FALSE),"")</f>
        <v/>
      </c>
      <c r="G501" s="105" t="s">
        <v>4749</v>
      </c>
    </row>
    <row r="502" spans="1:7" x14ac:dyDescent="0.35">
      <c r="A502" s="104" t="s">
        <v>4151</v>
      </c>
      <c r="B502" s="104" t="s">
        <v>4152</v>
      </c>
      <c r="E502" s="104" t="str" cm="1">
        <f t="array" aca="1" ref="E502" ca="1">IF((MATCH($D$3,$G$3:$G$806,0)+ROW(E502)-1)&lt;=MAX(IF(ISNUMBER(SEARCH($D$3,$G$3:$G$900)),ROW($G$3:$G$900))),INDIRECT("R"&amp;(MATCH($D$3,$G$3:$G$806,0)+ROW(E502)-1)&amp;"C1",FALSE),"")</f>
        <v/>
      </c>
      <c r="F502" s="104" t="str" cm="1">
        <f t="array" aca="1" ref="F502" ca="1">IF((MATCH($D$3,$G$3:$G$806,0)+ROW(E502)-1)&lt;=MAX(IF(ISNUMBER(SEARCH($D$3,$G$3:$G$900)),ROW($G$3:$G$900))),INDIRECT("R"&amp;(MATCH($D$3,$G$3:$G$806,0)+ROW(E502)-1)&amp;"C2",FALSE),"")</f>
        <v/>
      </c>
      <c r="G502" s="105" t="s">
        <v>4749</v>
      </c>
    </row>
    <row r="503" spans="1:7" x14ac:dyDescent="0.35">
      <c r="A503" s="104" t="s">
        <v>4153</v>
      </c>
      <c r="B503" s="104" t="s">
        <v>4154</v>
      </c>
      <c r="E503" s="104" t="str" cm="1">
        <f t="array" aca="1" ref="E503" ca="1">IF((MATCH($D$3,$G$3:$G$806,0)+ROW(E503)-1)&lt;=MAX(IF(ISNUMBER(SEARCH($D$3,$G$3:$G$900)),ROW($G$3:$G$900))),INDIRECT("R"&amp;(MATCH($D$3,$G$3:$G$806,0)+ROW(E503)-1)&amp;"C1",FALSE),"")</f>
        <v/>
      </c>
      <c r="F503" s="104" t="str" cm="1">
        <f t="array" aca="1" ref="F503" ca="1">IF((MATCH($D$3,$G$3:$G$806,0)+ROW(E503)-1)&lt;=MAX(IF(ISNUMBER(SEARCH($D$3,$G$3:$G$900)),ROW($G$3:$G$900))),INDIRECT("R"&amp;(MATCH($D$3,$G$3:$G$806,0)+ROW(E503)-1)&amp;"C2",FALSE),"")</f>
        <v/>
      </c>
      <c r="G503" s="105" t="s">
        <v>4749</v>
      </c>
    </row>
    <row r="504" spans="1:7" x14ac:dyDescent="0.35">
      <c r="A504" s="104" t="s">
        <v>4155</v>
      </c>
      <c r="B504" s="104" t="s">
        <v>4156</v>
      </c>
      <c r="E504" s="104" t="str" cm="1">
        <f t="array" aca="1" ref="E504" ca="1">IF((MATCH($D$3,$G$3:$G$806,0)+ROW(E504)-1)&lt;=MAX(IF(ISNUMBER(SEARCH($D$3,$G$3:$G$900)),ROW($G$3:$G$900))),INDIRECT("R"&amp;(MATCH($D$3,$G$3:$G$806,0)+ROW(E504)-1)&amp;"C1",FALSE),"")</f>
        <v/>
      </c>
      <c r="F504" s="104" t="str" cm="1">
        <f t="array" aca="1" ref="F504" ca="1">IF((MATCH($D$3,$G$3:$G$806,0)+ROW(E504)-1)&lt;=MAX(IF(ISNUMBER(SEARCH($D$3,$G$3:$G$900)),ROW($G$3:$G$900))),INDIRECT("R"&amp;(MATCH($D$3,$G$3:$G$806,0)+ROW(E504)-1)&amp;"C2",FALSE),"")</f>
        <v/>
      </c>
      <c r="G504" s="105" t="s">
        <v>4749</v>
      </c>
    </row>
    <row r="505" spans="1:7" x14ac:dyDescent="0.35">
      <c r="A505" s="104" t="s">
        <v>4157</v>
      </c>
      <c r="B505" s="104" t="s">
        <v>4158</v>
      </c>
      <c r="E505" s="104" t="str" cm="1">
        <f t="array" aca="1" ref="E505" ca="1">IF((MATCH($D$3,$G$3:$G$806,0)+ROW(E505)-1)&lt;=MAX(IF(ISNUMBER(SEARCH($D$3,$G$3:$G$900)),ROW($G$3:$G$900))),INDIRECT("R"&amp;(MATCH($D$3,$G$3:$G$806,0)+ROW(E505)-1)&amp;"C1",FALSE),"")</f>
        <v/>
      </c>
      <c r="F505" s="104" t="str" cm="1">
        <f t="array" aca="1" ref="F505" ca="1">IF((MATCH($D$3,$G$3:$G$806,0)+ROW(E505)-1)&lt;=MAX(IF(ISNUMBER(SEARCH($D$3,$G$3:$G$900)),ROW($G$3:$G$900))),INDIRECT("R"&amp;(MATCH($D$3,$G$3:$G$806,0)+ROW(E505)-1)&amp;"C2",FALSE),"")</f>
        <v/>
      </c>
      <c r="G505" s="105" t="s">
        <v>4749</v>
      </c>
    </row>
    <row r="506" spans="1:7" x14ac:dyDescent="0.35">
      <c r="A506" s="104" t="s">
        <v>4159</v>
      </c>
      <c r="B506" s="104" t="s">
        <v>4160</v>
      </c>
      <c r="E506" s="104" t="str" cm="1">
        <f t="array" aca="1" ref="E506" ca="1">IF((MATCH($D$3,$G$3:$G$806,0)+ROW(E506)-1)&lt;=MAX(IF(ISNUMBER(SEARCH($D$3,$G$3:$G$900)),ROW($G$3:$G$900))),INDIRECT("R"&amp;(MATCH($D$3,$G$3:$G$806,0)+ROW(E506)-1)&amp;"C1",FALSE),"")</f>
        <v/>
      </c>
      <c r="F506" s="104" t="str" cm="1">
        <f t="array" aca="1" ref="F506" ca="1">IF((MATCH($D$3,$G$3:$G$806,0)+ROW(E506)-1)&lt;=MAX(IF(ISNUMBER(SEARCH($D$3,$G$3:$G$900)),ROW($G$3:$G$900))),INDIRECT("R"&amp;(MATCH($D$3,$G$3:$G$806,0)+ROW(E506)-1)&amp;"C2",FALSE),"")</f>
        <v/>
      </c>
      <c r="G506" s="105" t="s">
        <v>4749</v>
      </c>
    </row>
    <row r="507" spans="1:7" x14ac:dyDescent="0.35">
      <c r="A507" s="104" t="s">
        <v>4161</v>
      </c>
      <c r="B507" s="104" t="s">
        <v>4162</v>
      </c>
      <c r="E507" s="104" t="str" cm="1">
        <f t="array" aca="1" ref="E507" ca="1">IF((MATCH($D$3,$G$3:$G$806,0)+ROW(E507)-1)&lt;=MAX(IF(ISNUMBER(SEARCH($D$3,$G$3:$G$900)),ROW($G$3:$G$900))),INDIRECT("R"&amp;(MATCH($D$3,$G$3:$G$806,0)+ROW(E507)-1)&amp;"C1",FALSE),"")</f>
        <v/>
      </c>
      <c r="F507" s="104" t="str" cm="1">
        <f t="array" aca="1" ref="F507" ca="1">IF((MATCH($D$3,$G$3:$G$806,0)+ROW(E507)-1)&lt;=MAX(IF(ISNUMBER(SEARCH($D$3,$G$3:$G$900)),ROW($G$3:$G$900))),INDIRECT("R"&amp;(MATCH($D$3,$G$3:$G$806,0)+ROW(E507)-1)&amp;"C2",FALSE),"")</f>
        <v/>
      </c>
      <c r="G507" s="105" t="s">
        <v>4749</v>
      </c>
    </row>
    <row r="508" spans="1:7" x14ac:dyDescent="0.35">
      <c r="A508" s="104" t="s">
        <v>4163</v>
      </c>
      <c r="B508" s="104" t="s">
        <v>4164</v>
      </c>
      <c r="E508" s="104" t="str" cm="1">
        <f t="array" aca="1" ref="E508" ca="1">IF((MATCH($D$3,$G$3:$G$806,0)+ROW(E508)-1)&lt;=MAX(IF(ISNUMBER(SEARCH($D$3,$G$3:$G$900)),ROW($G$3:$G$900))),INDIRECT("R"&amp;(MATCH($D$3,$G$3:$G$806,0)+ROW(E508)-1)&amp;"C1",FALSE),"")</f>
        <v/>
      </c>
      <c r="F508" s="104" t="str" cm="1">
        <f t="array" aca="1" ref="F508" ca="1">IF((MATCH($D$3,$G$3:$G$806,0)+ROW(E508)-1)&lt;=MAX(IF(ISNUMBER(SEARCH($D$3,$G$3:$G$900)),ROW($G$3:$G$900))),INDIRECT("R"&amp;(MATCH($D$3,$G$3:$G$806,0)+ROW(E508)-1)&amp;"C2",FALSE),"")</f>
        <v/>
      </c>
      <c r="G508" s="105" t="s">
        <v>4749</v>
      </c>
    </row>
    <row r="509" spans="1:7" x14ac:dyDescent="0.35">
      <c r="A509" s="104" t="s">
        <v>4165</v>
      </c>
      <c r="B509" s="104" t="s">
        <v>4166</v>
      </c>
      <c r="E509" s="104" t="str" cm="1">
        <f t="array" aca="1" ref="E509" ca="1">IF((MATCH($D$3,$G$3:$G$806,0)+ROW(E509)-1)&lt;=MAX(IF(ISNUMBER(SEARCH($D$3,$G$3:$G$900)),ROW($G$3:$G$900))),INDIRECT("R"&amp;(MATCH($D$3,$G$3:$G$806,0)+ROW(E509)-1)&amp;"C1",FALSE),"")</f>
        <v/>
      </c>
      <c r="F509" s="104" t="str" cm="1">
        <f t="array" aca="1" ref="F509" ca="1">IF((MATCH($D$3,$G$3:$G$806,0)+ROW(E509)-1)&lt;=MAX(IF(ISNUMBER(SEARCH($D$3,$G$3:$G$900)),ROW($G$3:$G$900))),INDIRECT("R"&amp;(MATCH($D$3,$G$3:$G$806,0)+ROW(E509)-1)&amp;"C2",FALSE),"")</f>
        <v/>
      </c>
      <c r="G509" s="105" t="s">
        <v>4749</v>
      </c>
    </row>
    <row r="510" spans="1:7" x14ac:dyDescent="0.35">
      <c r="A510" s="104" t="s">
        <v>4167</v>
      </c>
      <c r="B510" s="104" t="s">
        <v>4168</v>
      </c>
      <c r="E510" s="104" t="str" cm="1">
        <f t="array" aca="1" ref="E510" ca="1">IF((MATCH($D$3,$G$3:$G$806,0)+ROW(E510)-1)&lt;=MAX(IF(ISNUMBER(SEARCH($D$3,$G$3:$G$900)),ROW($G$3:$G$900))),INDIRECT("R"&amp;(MATCH($D$3,$G$3:$G$806,0)+ROW(E510)-1)&amp;"C1",FALSE),"")</f>
        <v/>
      </c>
      <c r="F510" s="104" t="str" cm="1">
        <f t="array" aca="1" ref="F510" ca="1">IF((MATCH($D$3,$G$3:$G$806,0)+ROW(E510)-1)&lt;=MAX(IF(ISNUMBER(SEARCH($D$3,$G$3:$G$900)),ROW($G$3:$G$900))),INDIRECT("R"&amp;(MATCH($D$3,$G$3:$G$806,0)+ROW(E510)-1)&amp;"C2",FALSE),"")</f>
        <v/>
      </c>
      <c r="G510" s="105" t="s">
        <v>4749</v>
      </c>
    </row>
    <row r="511" spans="1:7" x14ac:dyDescent="0.35">
      <c r="A511" s="104" t="s">
        <v>4169</v>
      </c>
      <c r="B511" s="104" t="s">
        <v>4170</v>
      </c>
      <c r="E511" s="104" t="str" cm="1">
        <f t="array" aca="1" ref="E511" ca="1">IF((MATCH($D$3,$G$3:$G$806,0)+ROW(E511)-1)&lt;=MAX(IF(ISNUMBER(SEARCH($D$3,$G$3:$G$900)),ROW($G$3:$G$900))),INDIRECT("R"&amp;(MATCH($D$3,$G$3:$G$806,0)+ROW(E511)-1)&amp;"C1",FALSE),"")</f>
        <v/>
      </c>
      <c r="F511" s="104" t="str" cm="1">
        <f t="array" aca="1" ref="F511" ca="1">IF((MATCH($D$3,$G$3:$G$806,0)+ROW(E511)-1)&lt;=MAX(IF(ISNUMBER(SEARCH($D$3,$G$3:$G$900)),ROW($G$3:$G$900))),INDIRECT("R"&amp;(MATCH($D$3,$G$3:$G$806,0)+ROW(E511)-1)&amp;"C2",FALSE),"")</f>
        <v/>
      </c>
      <c r="G511" s="105" t="s">
        <v>4749</v>
      </c>
    </row>
    <row r="512" spans="1:7" x14ac:dyDescent="0.35">
      <c r="A512" s="104" t="s">
        <v>4171</v>
      </c>
      <c r="B512" s="104" t="s">
        <v>4172</v>
      </c>
      <c r="E512" s="104" t="str" cm="1">
        <f t="array" aca="1" ref="E512" ca="1">IF((MATCH($D$3,$G$3:$G$806,0)+ROW(E512)-1)&lt;=MAX(IF(ISNUMBER(SEARCH($D$3,$G$3:$G$900)),ROW($G$3:$G$900))),INDIRECT("R"&amp;(MATCH($D$3,$G$3:$G$806,0)+ROW(E512)-1)&amp;"C1",FALSE),"")</f>
        <v/>
      </c>
      <c r="F512" s="104" t="str" cm="1">
        <f t="array" aca="1" ref="F512" ca="1">IF((MATCH($D$3,$G$3:$G$806,0)+ROW(E512)-1)&lt;=MAX(IF(ISNUMBER(SEARCH($D$3,$G$3:$G$900)),ROW($G$3:$G$900))),INDIRECT("R"&amp;(MATCH($D$3,$G$3:$G$806,0)+ROW(E512)-1)&amp;"C2",FALSE),"")</f>
        <v/>
      </c>
      <c r="G512" s="105" t="s">
        <v>4749</v>
      </c>
    </row>
    <row r="513" spans="1:7" x14ac:dyDescent="0.35">
      <c r="A513" s="104" t="s">
        <v>4173</v>
      </c>
      <c r="B513" s="104" t="s">
        <v>4174</v>
      </c>
      <c r="E513" s="104" t="str" cm="1">
        <f t="array" aca="1" ref="E513" ca="1">IF((MATCH($D$3,$G$3:$G$806,0)+ROW(E513)-1)&lt;=MAX(IF(ISNUMBER(SEARCH($D$3,$G$3:$G$900)),ROW($G$3:$G$900))),INDIRECT("R"&amp;(MATCH($D$3,$G$3:$G$806,0)+ROW(E513)-1)&amp;"C1",FALSE),"")</f>
        <v/>
      </c>
      <c r="F513" s="104" t="str" cm="1">
        <f t="array" aca="1" ref="F513" ca="1">IF((MATCH($D$3,$G$3:$G$806,0)+ROW(E513)-1)&lt;=MAX(IF(ISNUMBER(SEARCH($D$3,$G$3:$G$900)),ROW($G$3:$G$900))),INDIRECT("R"&amp;(MATCH($D$3,$G$3:$G$806,0)+ROW(E513)-1)&amp;"C2",FALSE),"")</f>
        <v/>
      </c>
      <c r="G513" s="105" t="s">
        <v>4749</v>
      </c>
    </row>
    <row r="514" spans="1:7" x14ac:dyDescent="0.35">
      <c r="A514" s="104" t="s">
        <v>4175</v>
      </c>
      <c r="B514" s="104" t="s">
        <v>4176</v>
      </c>
      <c r="E514" s="104" t="str" cm="1">
        <f t="array" aca="1" ref="E514" ca="1">IF((MATCH($D$3,$G$3:$G$806,0)+ROW(E514)-1)&lt;=MAX(IF(ISNUMBER(SEARCH($D$3,$G$3:$G$900)),ROW($G$3:$G$900))),INDIRECT("R"&amp;(MATCH($D$3,$G$3:$G$806,0)+ROW(E514)-1)&amp;"C1",FALSE),"")</f>
        <v/>
      </c>
      <c r="F514" s="104" t="str" cm="1">
        <f t="array" aca="1" ref="F514" ca="1">IF((MATCH($D$3,$G$3:$G$806,0)+ROW(E514)-1)&lt;=MAX(IF(ISNUMBER(SEARCH($D$3,$G$3:$G$900)),ROW($G$3:$G$900))),INDIRECT("R"&amp;(MATCH($D$3,$G$3:$G$806,0)+ROW(E514)-1)&amp;"C2",FALSE),"")</f>
        <v/>
      </c>
      <c r="G514" s="105" t="s">
        <v>4749</v>
      </c>
    </row>
    <row r="515" spans="1:7" x14ac:dyDescent="0.35">
      <c r="A515" s="104" t="s">
        <v>4177</v>
      </c>
      <c r="B515" s="104" t="s">
        <v>4178</v>
      </c>
      <c r="E515" s="104" t="str" cm="1">
        <f t="array" aca="1" ref="E515" ca="1">IF((MATCH($D$3,$G$3:$G$806,0)+ROW(E515)-1)&lt;=MAX(IF(ISNUMBER(SEARCH($D$3,$G$3:$G$900)),ROW($G$3:$G$900))),INDIRECT("R"&amp;(MATCH($D$3,$G$3:$G$806,0)+ROW(E515)-1)&amp;"C1",FALSE),"")</f>
        <v/>
      </c>
      <c r="F515" s="104" t="str" cm="1">
        <f t="array" aca="1" ref="F515" ca="1">IF((MATCH($D$3,$G$3:$G$806,0)+ROW(E515)-1)&lt;=MAX(IF(ISNUMBER(SEARCH($D$3,$G$3:$G$900)),ROW($G$3:$G$900))),INDIRECT("R"&amp;(MATCH($D$3,$G$3:$G$806,0)+ROW(E515)-1)&amp;"C2",FALSE),"")</f>
        <v/>
      </c>
      <c r="G515" s="105" t="s">
        <v>4749</v>
      </c>
    </row>
    <row r="516" spans="1:7" x14ac:dyDescent="0.35">
      <c r="A516" s="104" t="s">
        <v>4179</v>
      </c>
      <c r="B516" s="104" t="s">
        <v>3214</v>
      </c>
      <c r="E516" s="104" t="str" cm="1">
        <f t="array" aca="1" ref="E516" ca="1">IF((MATCH($D$3,$G$3:$G$806,0)+ROW(E516)-1)&lt;=MAX(IF(ISNUMBER(SEARCH($D$3,$G$3:$G$900)),ROW($G$3:$G$900))),INDIRECT("R"&amp;(MATCH($D$3,$G$3:$G$806,0)+ROW(E516)-1)&amp;"C1",FALSE),"")</f>
        <v/>
      </c>
      <c r="F516" s="104" t="str" cm="1">
        <f t="array" aca="1" ref="F516" ca="1">IF((MATCH($D$3,$G$3:$G$806,0)+ROW(E516)-1)&lt;=MAX(IF(ISNUMBER(SEARCH($D$3,$G$3:$G$900)),ROW($G$3:$G$900))),INDIRECT("R"&amp;(MATCH($D$3,$G$3:$G$806,0)+ROW(E516)-1)&amp;"C2",FALSE),"")</f>
        <v/>
      </c>
      <c r="G516" s="105" t="s">
        <v>4749</v>
      </c>
    </row>
    <row r="517" spans="1:7" x14ac:dyDescent="0.35">
      <c r="A517" s="104" t="s">
        <v>4180</v>
      </c>
      <c r="B517" s="104" t="s">
        <v>4181</v>
      </c>
      <c r="E517" s="104" t="str" cm="1">
        <f t="array" aca="1" ref="E517" ca="1">IF((MATCH($D$3,$G$3:$G$806,0)+ROW(E517)-1)&lt;=MAX(IF(ISNUMBER(SEARCH($D$3,$G$3:$G$900)),ROW($G$3:$G$900))),INDIRECT("R"&amp;(MATCH($D$3,$G$3:$G$806,0)+ROW(E517)-1)&amp;"C1",FALSE),"")</f>
        <v/>
      </c>
      <c r="F517" s="104" t="str" cm="1">
        <f t="array" aca="1" ref="F517" ca="1">IF((MATCH($D$3,$G$3:$G$806,0)+ROW(E517)-1)&lt;=MAX(IF(ISNUMBER(SEARCH($D$3,$G$3:$G$900)),ROW($G$3:$G$900))),INDIRECT("R"&amp;(MATCH($D$3,$G$3:$G$806,0)+ROW(E517)-1)&amp;"C2",FALSE),"")</f>
        <v/>
      </c>
      <c r="G517" s="105" t="s">
        <v>565</v>
      </c>
    </row>
    <row r="518" spans="1:7" x14ac:dyDescent="0.35">
      <c r="A518" s="104" t="s">
        <v>4182</v>
      </c>
      <c r="B518" s="104" t="s">
        <v>4183</v>
      </c>
      <c r="E518" s="104" t="str" cm="1">
        <f t="array" aca="1" ref="E518" ca="1">IF((MATCH($D$3,$G$3:$G$806,0)+ROW(E518)-1)&lt;=MAX(IF(ISNUMBER(SEARCH($D$3,$G$3:$G$900)),ROW($G$3:$G$900))),INDIRECT("R"&amp;(MATCH($D$3,$G$3:$G$806,0)+ROW(E518)-1)&amp;"C1",FALSE),"")</f>
        <v/>
      </c>
      <c r="F518" s="104" t="str" cm="1">
        <f t="array" aca="1" ref="F518" ca="1">IF((MATCH($D$3,$G$3:$G$806,0)+ROW(E518)-1)&lt;=MAX(IF(ISNUMBER(SEARCH($D$3,$G$3:$G$900)),ROW($G$3:$G$900))),INDIRECT("R"&amp;(MATCH($D$3,$G$3:$G$806,0)+ROW(E518)-1)&amp;"C2",FALSE),"")</f>
        <v/>
      </c>
      <c r="G518" s="105" t="s">
        <v>565</v>
      </c>
    </row>
    <row r="519" spans="1:7" x14ac:dyDescent="0.35">
      <c r="A519" s="104" t="s">
        <v>4184</v>
      </c>
      <c r="B519" s="104" t="s">
        <v>4185</v>
      </c>
      <c r="E519" s="104" t="str" cm="1">
        <f t="array" aca="1" ref="E519" ca="1">IF((MATCH($D$3,$G$3:$G$806,0)+ROW(E519)-1)&lt;=MAX(IF(ISNUMBER(SEARCH($D$3,$G$3:$G$900)),ROW($G$3:$G$900))),INDIRECT("R"&amp;(MATCH($D$3,$G$3:$G$806,0)+ROW(E519)-1)&amp;"C1",FALSE),"")</f>
        <v/>
      </c>
      <c r="F519" s="104" t="str" cm="1">
        <f t="array" aca="1" ref="F519" ca="1">IF((MATCH($D$3,$G$3:$G$806,0)+ROW(E519)-1)&lt;=MAX(IF(ISNUMBER(SEARCH($D$3,$G$3:$G$900)),ROW($G$3:$G$900))),INDIRECT("R"&amp;(MATCH($D$3,$G$3:$G$806,0)+ROW(E519)-1)&amp;"C2",FALSE),"")</f>
        <v/>
      </c>
      <c r="G519" s="105" t="s">
        <v>565</v>
      </c>
    </row>
    <row r="520" spans="1:7" x14ac:dyDescent="0.35">
      <c r="A520" s="104" t="s">
        <v>4186</v>
      </c>
      <c r="B520" s="104" t="s">
        <v>4187</v>
      </c>
      <c r="E520" s="104" t="str" cm="1">
        <f t="array" aca="1" ref="E520" ca="1">IF((MATCH($D$3,$G$3:$G$806,0)+ROW(E520)-1)&lt;=MAX(IF(ISNUMBER(SEARCH($D$3,$G$3:$G$900)),ROW($G$3:$G$900))),INDIRECT("R"&amp;(MATCH($D$3,$G$3:$G$806,0)+ROW(E520)-1)&amp;"C1",FALSE),"")</f>
        <v/>
      </c>
      <c r="F520" s="104" t="str" cm="1">
        <f t="array" aca="1" ref="F520" ca="1">IF((MATCH($D$3,$G$3:$G$806,0)+ROW(E520)-1)&lt;=MAX(IF(ISNUMBER(SEARCH($D$3,$G$3:$G$900)),ROW($G$3:$G$900))),INDIRECT("R"&amp;(MATCH($D$3,$G$3:$G$806,0)+ROW(E520)-1)&amp;"C2",FALSE),"")</f>
        <v/>
      </c>
      <c r="G520" s="105" t="s">
        <v>565</v>
      </c>
    </row>
    <row r="521" spans="1:7" x14ac:dyDescent="0.35">
      <c r="A521" s="104" t="s">
        <v>4188</v>
      </c>
      <c r="B521" s="104" t="s">
        <v>4189</v>
      </c>
      <c r="E521" s="104" t="str" cm="1">
        <f t="array" aca="1" ref="E521" ca="1">IF((MATCH($D$3,$G$3:$G$806,0)+ROW(E521)-1)&lt;=MAX(IF(ISNUMBER(SEARCH($D$3,$G$3:$G$900)),ROW($G$3:$G$900))),INDIRECT("R"&amp;(MATCH($D$3,$G$3:$G$806,0)+ROW(E521)-1)&amp;"C1",FALSE),"")</f>
        <v/>
      </c>
      <c r="F521" s="104" t="str" cm="1">
        <f t="array" aca="1" ref="F521" ca="1">IF((MATCH($D$3,$G$3:$G$806,0)+ROW(E521)-1)&lt;=MAX(IF(ISNUMBER(SEARCH($D$3,$G$3:$G$900)),ROW($G$3:$G$900))),INDIRECT("R"&amp;(MATCH($D$3,$G$3:$G$806,0)+ROW(E521)-1)&amp;"C2",FALSE),"")</f>
        <v/>
      </c>
      <c r="G521" s="105" t="s">
        <v>565</v>
      </c>
    </row>
    <row r="522" spans="1:7" x14ac:dyDescent="0.35">
      <c r="A522" s="104" t="s">
        <v>4190</v>
      </c>
      <c r="B522" s="104" t="s">
        <v>4191</v>
      </c>
      <c r="E522" s="104" t="str" cm="1">
        <f t="array" aca="1" ref="E522" ca="1">IF((MATCH($D$3,$G$3:$G$806,0)+ROW(E522)-1)&lt;=MAX(IF(ISNUMBER(SEARCH($D$3,$G$3:$G$900)),ROW($G$3:$G$900))),INDIRECT("R"&amp;(MATCH($D$3,$G$3:$G$806,0)+ROW(E522)-1)&amp;"C1",FALSE),"")</f>
        <v/>
      </c>
      <c r="F522" s="104" t="str" cm="1">
        <f t="array" aca="1" ref="F522" ca="1">IF((MATCH($D$3,$G$3:$G$806,0)+ROW(E522)-1)&lt;=MAX(IF(ISNUMBER(SEARCH($D$3,$G$3:$G$900)),ROW($G$3:$G$900))),INDIRECT("R"&amp;(MATCH($D$3,$G$3:$G$806,0)+ROW(E522)-1)&amp;"C2",FALSE),"")</f>
        <v/>
      </c>
      <c r="G522" s="105" t="s">
        <v>565</v>
      </c>
    </row>
    <row r="523" spans="1:7" x14ac:dyDescent="0.35">
      <c r="A523" s="104" t="s">
        <v>4192</v>
      </c>
      <c r="B523" s="104" t="s">
        <v>4193</v>
      </c>
      <c r="E523" s="104" t="str" cm="1">
        <f t="array" aca="1" ref="E523" ca="1">IF((MATCH($D$3,$G$3:$G$806,0)+ROW(E523)-1)&lt;=MAX(IF(ISNUMBER(SEARCH($D$3,$G$3:$G$900)),ROW($G$3:$G$900))),INDIRECT("R"&amp;(MATCH($D$3,$G$3:$G$806,0)+ROW(E523)-1)&amp;"C1",FALSE),"")</f>
        <v/>
      </c>
      <c r="F523" s="104" t="str" cm="1">
        <f t="array" aca="1" ref="F523" ca="1">IF((MATCH($D$3,$G$3:$G$806,0)+ROW(E523)-1)&lt;=MAX(IF(ISNUMBER(SEARCH($D$3,$G$3:$G$900)),ROW($G$3:$G$900))),INDIRECT("R"&amp;(MATCH($D$3,$G$3:$G$806,0)+ROW(E523)-1)&amp;"C2",FALSE),"")</f>
        <v/>
      </c>
      <c r="G523" s="105" t="s">
        <v>565</v>
      </c>
    </row>
    <row r="524" spans="1:7" x14ac:dyDescent="0.35">
      <c r="A524" s="104" t="s">
        <v>4194</v>
      </c>
      <c r="B524" s="104" t="s">
        <v>4195</v>
      </c>
      <c r="E524" s="104" t="str" cm="1">
        <f t="array" aca="1" ref="E524" ca="1">IF((MATCH($D$3,$G$3:$G$806,0)+ROW(E524)-1)&lt;=MAX(IF(ISNUMBER(SEARCH($D$3,$G$3:$G$900)),ROW($G$3:$G$900))),INDIRECT("R"&amp;(MATCH($D$3,$G$3:$G$806,0)+ROW(E524)-1)&amp;"C1",FALSE),"")</f>
        <v/>
      </c>
      <c r="F524" s="104" t="str" cm="1">
        <f t="array" aca="1" ref="F524" ca="1">IF((MATCH($D$3,$G$3:$G$806,0)+ROW(E524)-1)&lt;=MAX(IF(ISNUMBER(SEARCH($D$3,$G$3:$G$900)),ROW($G$3:$G$900))),INDIRECT("R"&amp;(MATCH($D$3,$G$3:$G$806,0)+ROW(E524)-1)&amp;"C2",FALSE),"")</f>
        <v/>
      </c>
      <c r="G524" s="105" t="s">
        <v>565</v>
      </c>
    </row>
    <row r="525" spans="1:7" x14ac:dyDescent="0.35">
      <c r="A525" s="104" t="s">
        <v>4196</v>
      </c>
      <c r="B525" s="104" t="s">
        <v>4197</v>
      </c>
      <c r="E525" s="104" t="str" cm="1">
        <f t="array" aca="1" ref="E525" ca="1">IF((MATCH($D$3,$G$3:$G$806,0)+ROW(E525)-1)&lt;=MAX(IF(ISNUMBER(SEARCH($D$3,$G$3:$G$900)),ROW($G$3:$G$900))),INDIRECT("R"&amp;(MATCH($D$3,$G$3:$G$806,0)+ROW(E525)-1)&amp;"C1",FALSE),"")</f>
        <v/>
      </c>
      <c r="F525" s="104" t="str" cm="1">
        <f t="array" aca="1" ref="F525" ca="1">IF((MATCH($D$3,$G$3:$G$806,0)+ROW(E525)-1)&lt;=MAX(IF(ISNUMBER(SEARCH($D$3,$G$3:$G$900)),ROW($G$3:$G$900))),INDIRECT("R"&amp;(MATCH($D$3,$G$3:$G$806,0)+ROW(E525)-1)&amp;"C2",FALSE),"")</f>
        <v/>
      </c>
      <c r="G525" s="105" t="s">
        <v>565</v>
      </c>
    </row>
    <row r="526" spans="1:7" x14ac:dyDescent="0.35">
      <c r="A526" s="104" t="s">
        <v>4198</v>
      </c>
      <c r="B526" s="104" t="s">
        <v>4199</v>
      </c>
      <c r="E526" s="104" t="str" cm="1">
        <f t="array" aca="1" ref="E526" ca="1">IF((MATCH($D$3,$G$3:$G$806,0)+ROW(E526)-1)&lt;=MAX(IF(ISNUMBER(SEARCH($D$3,$G$3:$G$900)),ROW($G$3:$G$900))),INDIRECT("R"&amp;(MATCH($D$3,$G$3:$G$806,0)+ROW(E526)-1)&amp;"C1",FALSE),"")</f>
        <v/>
      </c>
      <c r="F526" s="104" t="str" cm="1">
        <f t="array" aca="1" ref="F526" ca="1">IF((MATCH($D$3,$G$3:$G$806,0)+ROW(E526)-1)&lt;=MAX(IF(ISNUMBER(SEARCH($D$3,$G$3:$G$900)),ROW($G$3:$G$900))),INDIRECT("R"&amp;(MATCH($D$3,$G$3:$G$806,0)+ROW(E526)-1)&amp;"C2",FALSE),"")</f>
        <v/>
      </c>
      <c r="G526" s="105" t="s">
        <v>565</v>
      </c>
    </row>
    <row r="527" spans="1:7" x14ac:dyDescent="0.35">
      <c r="A527" s="104" t="s">
        <v>4200</v>
      </c>
      <c r="B527" s="104" t="s">
        <v>4201</v>
      </c>
      <c r="E527" s="104" t="str" cm="1">
        <f t="array" aca="1" ref="E527" ca="1">IF((MATCH($D$3,$G$3:$G$806,0)+ROW(E527)-1)&lt;=MAX(IF(ISNUMBER(SEARCH($D$3,$G$3:$G$900)),ROW($G$3:$G$900))),INDIRECT("R"&amp;(MATCH($D$3,$G$3:$G$806,0)+ROW(E527)-1)&amp;"C1",FALSE),"")</f>
        <v/>
      </c>
      <c r="F527" s="104" t="str" cm="1">
        <f t="array" aca="1" ref="F527" ca="1">IF((MATCH($D$3,$G$3:$G$806,0)+ROW(E527)-1)&lt;=MAX(IF(ISNUMBER(SEARCH($D$3,$G$3:$G$900)),ROW($G$3:$G$900))),INDIRECT("R"&amp;(MATCH($D$3,$G$3:$G$806,0)+ROW(E527)-1)&amp;"C2",FALSE),"")</f>
        <v/>
      </c>
      <c r="G527" s="105" t="s">
        <v>565</v>
      </c>
    </row>
    <row r="528" spans="1:7" x14ac:dyDescent="0.35">
      <c r="A528" s="104" t="s">
        <v>4202</v>
      </c>
      <c r="B528" s="104" t="s">
        <v>4203</v>
      </c>
      <c r="E528" s="104" t="str" cm="1">
        <f t="array" aca="1" ref="E528" ca="1">IF((MATCH($D$3,$G$3:$G$806,0)+ROW(E528)-1)&lt;=MAX(IF(ISNUMBER(SEARCH($D$3,$G$3:$G$900)),ROW($G$3:$G$900))),INDIRECT("R"&amp;(MATCH($D$3,$G$3:$G$806,0)+ROW(E528)-1)&amp;"C1",FALSE),"")</f>
        <v/>
      </c>
      <c r="F528" s="104" t="str" cm="1">
        <f t="array" aca="1" ref="F528" ca="1">IF((MATCH($D$3,$G$3:$G$806,0)+ROW(E528)-1)&lt;=MAX(IF(ISNUMBER(SEARCH($D$3,$G$3:$G$900)),ROW($G$3:$G$900))),INDIRECT("R"&amp;(MATCH($D$3,$G$3:$G$806,0)+ROW(E528)-1)&amp;"C2",FALSE),"")</f>
        <v/>
      </c>
      <c r="G528" s="105" t="s">
        <v>565</v>
      </c>
    </row>
    <row r="529" spans="1:7" x14ac:dyDescent="0.35">
      <c r="A529" s="104" t="s">
        <v>4204</v>
      </c>
      <c r="B529" s="104" t="s">
        <v>4205</v>
      </c>
      <c r="E529" s="104" t="str" cm="1">
        <f t="array" aca="1" ref="E529" ca="1">IF((MATCH($D$3,$G$3:$G$806,0)+ROW(E529)-1)&lt;=MAX(IF(ISNUMBER(SEARCH($D$3,$G$3:$G$900)),ROW($G$3:$G$900))),INDIRECT("R"&amp;(MATCH($D$3,$G$3:$G$806,0)+ROW(E529)-1)&amp;"C1",FALSE),"")</f>
        <v/>
      </c>
      <c r="F529" s="104" t="str" cm="1">
        <f t="array" aca="1" ref="F529" ca="1">IF((MATCH($D$3,$G$3:$G$806,0)+ROW(E529)-1)&lt;=MAX(IF(ISNUMBER(SEARCH($D$3,$G$3:$G$900)),ROW($G$3:$G$900))),INDIRECT("R"&amp;(MATCH($D$3,$G$3:$G$806,0)+ROW(E529)-1)&amp;"C2",FALSE),"")</f>
        <v/>
      </c>
      <c r="G529" s="105" t="s">
        <v>565</v>
      </c>
    </row>
    <row r="530" spans="1:7" x14ac:dyDescent="0.35">
      <c r="A530" s="104" t="s">
        <v>4206</v>
      </c>
      <c r="B530" s="104" t="s">
        <v>4207</v>
      </c>
      <c r="E530" s="104" t="str" cm="1">
        <f t="array" aca="1" ref="E530" ca="1">IF((MATCH($D$3,$G$3:$G$806,0)+ROW(E530)-1)&lt;=MAX(IF(ISNUMBER(SEARCH($D$3,$G$3:$G$900)),ROW($G$3:$G$900))),INDIRECT("R"&amp;(MATCH($D$3,$G$3:$G$806,0)+ROW(E530)-1)&amp;"C1",FALSE),"")</f>
        <v/>
      </c>
      <c r="F530" s="104" t="str" cm="1">
        <f t="array" aca="1" ref="F530" ca="1">IF((MATCH($D$3,$G$3:$G$806,0)+ROW(E530)-1)&lt;=MAX(IF(ISNUMBER(SEARCH($D$3,$G$3:$G$900)),ROW($G$3:$G$900))),INDIRECT("R"&amp;(MATCH($D$3,$G$3:$G$806,0)+ROW(E530)-1)&amp;"C2",FALSE),"")</f>
        <v/>
      </c>
      <c r="G530" s="105" t="s">
        <v>565</v>
      </c>
    </row>
    <row r="531" spans="1:7" x14ac:dyDescent="0.35">
      <c r="A531" s="104" t="s">
        <v>4208</v>
      </c>
      <c r="B531" s="104" t="s">
        <v>4209</v>
      </c>
      <c r="E531" s="104" t="str" cm="1">
        <f t="array" aca="1" ref="E531" ca="1">IF((MATCH($D$3,$G$3:$G$806,0)+ROW(E531)-1)&lt;=MAX(IF(ISNUMBER(SEARCH($D$3,$G$3:$G$900)),ROW($G$3:$G$900))),INDIRECT("R"&amp;(MATCH($D$3,$G$3:$G$806,0)+ROW(E531)-1)&amp;"C1",FALSE),"")</f>
        <v/>
      </c>
      <c r="F531" s="104" t="str" cm="1">
        <f t="array" aca="1" ref="F531" ca="1">IF((MATCH($D$3,$G$3:$G$806,0)+ROW(E531)-1)&lt;=MAX(IF(ISNUMBER(SEARCH($D$3,$G$3:$G$900)),ROW($G$3:$G$900))),INDIRECT("R"&amp;(MATCH($D$3,$G$3:$G$806,0)+ROW(E531)-1)&amp;"C2",FALSE),"")</f>
        <v/>
      </c>
      <c r="G531" s="105" t="s">
        <v>565</v>
      </c>
    </row>
    <row r="532" spans="1:7" x14ac:dyDescent="0.35">
      <c r="A532" s="104" t="s">
        <v>4210</v>
      </c>
      <c r="B532" s="104" t="s">
        <v>4211</v>
      </c>
      <c r="E532" s="104" t="str" cm="1">
        <f t="array" aca="1" ref="E532" ca="1">IF((MATCH($D$3,$G$3:$G$806,0)+ROW(E532)-1)&lt;=MAX(IF(ISNUMBER(SEARCH($D$3,$G$3:$G$900)),ROW($G$3:$G$900))),INDIRECT("R"&amp;(MATCH($D$3,$G$3:$G$806,0)+ROW(E532)-1)&amp;"C1",FALSE),"")</f>
        <v/>
      </c>
      <c r="F532" s="104" t="str" cm="1">
        <f t="array" aca="1" ref="F532" ca="1">IF((MATCH($D$3,$G$3:$G$806,0)+ROW(E532)-1)&lt;=MAX(IF(ISNUMBER(SEARCH($D$3,$G$3:$G$900)),ROW($G$3:$G$900))),INDIRECT("R"&amp;(MATCH($D$3,$G$3:$G$806,0)+ROW(E532)-1)&amp;"C2",FALSE),"")</f>
        <v/>
      </c>
      <c r="G532" s="105" t="s">
        <v>565</v>
      </c>
    </row>
    <row r="533" spans="1:7" x14ac:dyDescent="0.35">
      <c r="A533" s="104" t="s">
        <v>4212</v>
      </c>
      <c r="B533" s="104" t="s">
        <v>4213</v>
      </c>
      <c r="E533" s="104" t="str" cm="1">
        <f t="array" aca="1" ref="E533" ca="1">IF((MATCH($D$3,$G$3:$G$806,0)+ROW(E533)-1)&lt;=MAX(IF(ISNUMBER(SEARCH($D$3,$G$3:$G$900)),ROW($G$3:$G$900))),INDIRECT("R"&amp;(MATCH($D$3,$G$3:$G$806,0)+ROW(E533)-1)&amp;"C1",FALSE),"")</f>
        <v/>
      </c>
      <c r="F533" s="104" t="str" cm="1">
        <f t="array" aca="1" ref="F533" ca="1">IF((MATCH($D$3,$G$3:$G$806,0)+ROW(E533)-1)&lt;=MAX(IF(ISNUMBER(SEARCH($D$3,$G$3:$G$900)),ROW($G$3:$G$900))),INDIRECT("R"&amp;(MATCH($D$3,$G$3:$G$806,0)+ROW(E533)-1)&amp;"C2",FALSE),"")</f>
        <v/>
      </c>
      <c r="G533" s="105" t="s">
        <v>565</v>
      </c>
    </row>
    <row r="534" spans="1:7" x14ac:dyDescent="0.35">
      <c r="A534" s="104" t="s">
        <v>4214</v>
      </c>
      <c r="B534" s="104" t="s">
        <v>4215</v>
      </c>
      <c r="E534" s="104" t="str" cm="1">
        <f t="array" aca="1" ref="E534" ca="1">IF((MATCH($D$3,$G$3:$G$806,0)+ROW(E534)-1)&lt;=MAX(IF(ISNUMBER(SEARCH($D$3,$G$3:$G$900)),ROW($G$3:$G$900))),INDIRECT("R"&amp;(MATCH($D$3,$G$3:$G$806,0)+ROW(E534)-1)&amp;"C1",FALSE),"")</f>
        <v/>
      </c>
      <c r="F534" s="104" t="str" cm="1">
        <f t="array" aca="1" ref="F534" ca="1">IF((MATCH($D$3,$G$3:$G$806,0)+ROW(E534)-1)&lt;=MAX(IF(ISNUMBER(SEARCH($D$3,$G$3:$G$900)),ROW($G$3:$G$900))),INDIRECT("R"&amp;(MATCH($D$3,$G$3:$G$806,0)+ROW(E534)-1)&amp;"C2",FALSE),"")</f>
        <v/>
      </c>
      <c r="G534" s="105" t="s">
        <v>565</v>
      </c>
    </row>
    <row r="535" spans="1:7" x14ac:dyDescent="0.35">
      <c r="A535" s="104" t="s">
        <v>4216</v>
      </c>
      <c r="B535" s="104" t="s">
        <v>4217</v>
      </c>
      <c r="E535" s="104" t="str" cm="1">
        <f t="array" aca="1" ref="E535" ca="1">IF((MATCH($D$3,$G$3:$G$806,0)+ROW(E535)-1)&lt;=MAX(IF(ISNUMBER(SEARCH($D$3,$G$3:$G$900)),ROW($G$3:$G$900))),INDIRECT("R"&amp;(MATCH($D$3,$G$3:$G$806,0)+ROW(E535)-1)&amp;"C1",FALSE),"")</f>
        <v/>
      </c>
      <c r="F535" s="104" t="str" cm="1">
        <f t="array" aca="1" ref="F535" ca="1">IF((MATCH($D$3,$G$3:$G$806,0)+ROW(E535)-1)&lt;=MAX(IF(ISNUMBER(SEARCH($D$3,$G$3:$G$900)),ROW($G$3:$G$900))),INDIRECT("R"&amp;(MATCH($D$3,$G$3:$G$806,0)+ROW(E535)-1)&amp;"C2",FALSE),"")</f>
        <v/>
      </c>
      <c r="G535" s="105" t="s">
        <v>565</v>
      </c>
    </row>
    <row r="536" spans="1:7" x14ac:dyDescent="0.35">
      <c r="A536" s="104" t="s">
        <v>4218</v>
      </c>
      <c r="B536" s="104" t="s">
        <v>4219</v>
      </c>
      <c r="E536" s="104" t="str" cm="1">
        <f t="array" aca="1" ref="E536" ca="1">IF((MATCH($D$3,$G$3:$G$806,0)+ROW(E536)-1)&lt;=MAX(IF(ISNUMBER(SEARCH($D$3,$G$3:$G$900)),ROW($G$3:$G$900))),INDIRECT("R"&amp;(MATCH($D$3,$G$3:$G$806,0)+ROW(E536)-1)&amp;"C1",FALSE),"")</f>
        <v/>
      </c>
      <c r="F536" s="104" t="str" cm="1">
        <f t="array" aca="1" ref="F536" ca="1">IF((MATCH($D$3,$G$3:$G$806,0)+ROW(E536)-1)&lt;=MAX(IF(ISNUMBER(SEARCH($D$3,$G$3:$G$900)),ROW($G$3:$G$900))),INDIRECT("R"&amp;(MATCH($D$3,$G$3:$G$806,0)+ROW(E536)-1)&amp;"C2",FALSE),"")</f>
        <v/>
      </c>
      <c r="G536" s="105" t="s">
        <v>565</v>
      </c>
    </row>
    <row r="537" spans="1:7" x14ac:dyDescent="0.35">
      <c r="A537" s="104" t="s">
        <v>4220</v>
      </c>
      <c r="B537" s="104" t="s">
        <v>4221</v>
      </c>
      <c r="E537" s="104" t="str" cm="1">
        <f t="array" aca="1" ref="E537" ca="1">IF((MATCH($D$3,$G$3:$G$806,0)+ROW(E537)-1)&lt;=MAX(IF(ISNUMBER(SEARCH($D$3,$G$3:$G$900)),ROW($G$3:$G$900))),INDIRECT("R"&amp;(MATCH($D$3,$G$3:$G$806,0)+ROW(E537)-1)&amp;"C1",FALSE),"")</f>
        <v/>
      </c>
      <c r="F537" s="104" t="str" cm="1">
        <f t="array" aca="1" ref="F537" ca="1">IF((MATCH($D$3,$G$3:$G$806,0)+ROW(E537)-1)&lt;=MAX(IF(ISNUMBER(SEARCH($D$3,$G$3:$G$900)),ROW($G$3:$G$900))),INDIRECT("R"&amp;(MATCH($D$3,$G$3:$G$806,0)+ROW(E537)-1)&amp;"C2",FALSE),"")</f>
        <v/>
      </c>
      <c r="G537" s="105" t="s">
        <v>565</v>
      </c>
    </row>
    <row r="538" spans="1:7" x14ac:dyDescent="0.35">
      <c r="A538" s="104" t="s">
        <v>4222</v>
      </c>
      <c r="B538" s="104" t="s">
        <v>3214</v>
      </c>
      <c r="E538" s="104" t="str" cm="1">
        <f t="array" aca="1" ref="E538" ca="1">IF((MATCH($D$3,$G$3:$G$806,0)+ROW(E538)-1)&lt;=MAX(IF(ISNUMBER(SEARCH($D$3,$G$3:$G$900)),ROW($G$3:$G$900))),INDIRECT("R"&amp;(MATCH($D$3,$G$3:$G$806,0)+ROW(E538)-1)&amp;"C1",FALSE),"")</f>
        <v/>
      </c>
      <c r="F538" s="104" t="str" cm="1">
        <f t="array" aca="1" ref="F538" ca="1">IF((MATCH($D$3,$G$3:$G$806,0)+ROW(E538)-1)&lt;=MAX(IF(ISNUMBER(SEARCH($D$3,$G$3:$G$900)),ROW($G$3:$G$900))),INDIRECT("R"&amp;(MATCH($D$3,$G$3:$G$806,0)+ROW(E538)-1)&amp;"C2",FALSE),"")</f>
        <v/>
      </c>
      <c r="G538" s="105" t="s">
        <v>565</v>
      </c>
    </row>
    <row r="539" spans="1:7" x14ac:dyDescent="0.35">
      <c r="A539" s="104" t="s">
        <v>4223</v>
      </c>
      <c r="B539" s="104" t="s">
        <v>4224</v>
      </c>
      <c r="E539" s="104" t="str" cm="1">
        <f t="array" aca="1" ref="E539" ca="1">IF((MATCH($D$3,$G$3:$G$806,0)+ROW(E539)-1)&lt;=MAX(IF(ISNUMBER(SEARCH($D$3,$G$3:$G$900)),ROW($G$3:$G$900))),INDIRECT("R"&amp;(MATCH($D$3,$G$3:$G$806,0)+ROW(E539)-1)&amp;"C1",FALSE),"")</f>
        <v/>
      </c>
      <c r="F539" s="104" t="str" cm="1">
        <f t="array" aca="1" ref="F539" ca="1">IF((MATCH($D$3,$G$3:$G$806,0)+ROW(E539)-1)&lt;=MAX(IF(ISNUMBER(SEARCH($D$3,$G$3:$G$900)),ROW($G$3:$G$900))),INDIRECT("R"&amp;(MATCH($D$3,$G$3:$G$806,0)+ROW(E539)-1)&amp;"C2",FALSE),"")</f>
        <v/>
      </c>
      <c r="G539" s="105" t="s">
        <v>676</v>
      </c>
    </row>
    <row r="540" spans="1:7" x14ac:dyDescent="0.35">
      <c r="A540" s="104" t="s">
        <v>4225</v>
      </c>
      <c r="B540" s="104" t="s">
        <v>4226</v>
      </c>
      <c r="E540" s="104" t="str" cm="1">
        <f t="array" aca="1" ref="E540" ca="1">IF((MATCH($D$3,$G$3:$G$806,0)+ROW(E540)-1)&lt;=MAX(IF(ISNUMBER(SEARCH($D$3,$G$3:$G$900)),ROW($G$3:$G$900))),INDIRECT("R"&amp;(MATCH($D$3,$G$3:$G$806,0)+ROW(E540)-1)&amp;"C1",FALSE),"")</f>
        <v/>
      </c>
      <c r="F540" s="104" t="str" cm="1">
        <f t="array" aca="1" ref="F540" ca="1">IF((MATCH($D$3,$G$3:$G$806,0)+ROW(E540)-1)&lt;=MAX(IF(ISNUMBER(SEARCH($D$3,$G$3:$G$900)),ROW($G$3:$G$900))),INDIRECT("R"&amp;(MATCH($D$3,$G$3:$G$806,0)+ROW(E540)-1)&amp;"C2",FALSE),"")</f>
        <v/>
      </c>
      <c r="G540" s="105" t="s">
        <v>676</v>
      </c>
    </row>
    <row r="541" spans="1:7" x14ac:dyDescent="0.35">
      <c r="A541" s="104" t="s">
        <v>4227</v>
      </c>
      <c r="B541" s="104" t="s">
        <v>4228</v>
      </c>
      <c r="E541" s="104" t="str" cm="1">
        <f t="array" aca="1" ref="E541" ca="1">IF((MATCH($D$3,$G$3:$G$806,0)+ROW(E541)-1)&lt;=MAX(IF(ISNUMBER(SEARCH($D$3,$G$3:$G$900)),ROW($G$3:$G$900))),INDIRECT("R"&amp;(MATCH($D$3,$G$3:$G$806,0)+ROW(E541)-1)&amp;"C1",FALSE),"")</f>
        <v/>
      </c>
      <c r="F541" s="104" t="str" cm="1">
        <f t="array" aca="1" ref="F541" ca="1">IF((MATCH($D$3,$G$3:$G$806,0)+ROW(E541)-1)&lt;=MAX(IF(ISNUMBER(SEARCH($D$3,$G$3:$G$900)),ROW($G$3:$G$900))),INDIRECT("R"&amp;(MATCH($D$3,$G$3:$G$806,0)+ROW(E541)-1)&amp;"C2",FALSE),"")</f>
        <v/>
      </c>
      <c r="G541" s="105" t="s">
        <v>676</v>
      </c>
    </row>
    <row r="542" spans="1:7" x14ac:dyDescent="0.35">
      <c r="A542" s="104" t="s">
        <v>4229</v>
      </c>
      <c r="B542" s="104" t="s">
        <v>4230</v>
      </c>
      <c r="E542" s="104" t="str" cm="1">
        <f t="array" aca="1" ref="E542" ca="1">IF((MATCH($D$3,$G$3:$G$806,0)+ROW(E542)-1)&lt;=MAX(IF(ISNUMBER(SEARCH($D$3,$G$3:$G$900)),ROW($G$3:$G$900))),INDIRECT("R"&amp;(MATCH($D$3,$G$3:$G$806,0)+ROW(E542)-1)&amp;"C1",FALSE),"")</f>
        <v/>
      </c>
      <c r="F542" s="104" t="str" cm="1">
        <f t="array" aca="1" ref="F542" ca="1">IF((MATCH($D$3,$G$3:$G$806,0)+ROW(E542)-1)&lt;=MAX(IF(ISNUMBER(SEARCH($D$3,$G$3:$G$900)),ROW($G$3:$G$900))),INDIRECT("R"&amp;(MATCH($D$3,$G$3:$G$806,0)+ROW(E542)-1)&amp;"C2",FALSE),"")</f>
        <v/>
      </c>
      <c r="G542" s="105" t="s">
        <v>676</v>
      </c>
    </row>
    <row r="543" spans="1:7" x14ac:dyDescent="0.35">
      <c r="A543" s="104" t="s">
        <v>4231</v>
      </c>
      <c r="B543" s="104" t="s">
        <v>4232</v>
      </c>
      <c r="E543" s="104" t="str" cm="1">
        <f t="array" aca="1" ref="E543" ca="1">IF((MATCH($D$3,$G$3:$G$806,0)+ROW(E543)-1)&lt;=MAX(IF(ISNUMBER(SEARCH($D$3,$G$3:$G$900)),ROW($G$3:$G$900))),INDIRECT("R"&amp;(MATCH($D$3,$G$3:$G$806,0)+ROW(E543)-1)&amp;"C1",FALSE),"")</f>
        <v/>
      </c>
      <c r="F543" s="104" t="str" cm="1">
        <f t="array" aca="1" ref="F543" ca="1">IF((MATCH($D$3,$G$3:$G$806,0)+ROW(E543)-1)&lt;=MAX(IF(ISNUMBER(SEARCH($D$3,$G$3:$G$900)),ROW($G$3:$G$900))),INDIRECT("R"&amp;(MATCH($D$3,$G$3:$G$806,0)+ROW(E543)-1)&amp;"C2",FALSE),"")</f>
        <v/>
      </c>
      <c r="G543" s="105" t="s">
        <v>676</v>
      </c>
    </row>
    <row r="544" spans="1:7" x14ac:dyDescent="0.35">
      <c r="A544" s="104" t="s">
        <v>4233</v>
      </c>
      <c r="B544" s="104" t="s">
        <v>4234</v>
      </c>
      <c r="E544" s="104" t="str" cm="1">
        <f t="array" aca="1" ref="E544" ca="1">IF((MATCH($D$3,$G$3:$G$806,0)+ROW(E544)-1)&lt;=MAX(IF(ISNUMBER(SEARCH($D$3,$G$3:$G$900)),ROW($G$3:$G$900))),INDIRECT("R"&amp;(MATCH($D$3,$G$3:$G$806,0)+ROW(E544)-1)&amp;"C1",FALSE),"")</f>
        <v/>
      </c>
      <c r="F544" s="104" t="str" cm="1">
        <f t="array" aca="1" ref="F544" ca="1">IF((MATCH($D$3,$G$3:$G$806,0)+ROW(E544)-1)&lt;=MAX(IF(ISNUMBER(SEARCH($D$3,$G$3:$G$900)),ROW($G$3:$G$900))),INDIRECT("R"&amp;(MATCH($D$3,$G$3:$G$806,0)+ROW(E544)-1)&amp;"C2",FALSE),"")</f>
        <v/>
      </c>
      <c r="G544" s="105" t="s">
        <v>676</v>
      </c>
    </row>
    <row r="545" spans="1:7" x14ac:dyDescent="0.35">
      <c r="A545" s="104" t="s">
        <v>4235</v>
      </c>
      <c r="B545" s="104" t="s">
        <v>4236</v>
      </c>
      <c r="E545" s="104" t="str" cm="1">
        <f t="array" aca="1" ref="E545" ca="1">IF((MATCH($D$3,$G$3:$G$806,0)+ROW(E545)-1)&lt;=MAX(IF(ISNUMBER(SEARCH($D$3,$G$3:$G$900)),ROW($G$3:$G$900))),INDIRECT("R"&amp;(MATCH($D$3,$G$3:$G$806,0)+ROW(E545)-1)&amp;"C1",FALSE),"")</f>
        <v/>
      </c>
      <c r="F545" s="104" t="str" cm="1">
        <f t="array" aca="1" ref="F545" ca="1">IF((MATCH($D$3,$G$3:$G$806,0)+ROW(E545)-1)&lt;=MAX(IF(ISNUMBER(SEARCH($D$3,$G$3:$G$900)),ROW($G$3:$G$900))),INDIRECT("R"&amp;(MATCH($D$3,$G$3:$G$806,0)+ROW(E545)-1)&amp;"C2",FALSE),"")</f>
        <v/>
      </c>
      <c r="G545" s="105" t="s">
        <v>676</v>
      </c>
    </row>
    <row r="546" spans="1:7" x14ac:dyDescent="0.35">
      <c r="A546" s="104" t="s">
        <v>4237</v>
      </c>
      <c r="B546" s="104" t="s">
        <v>4238</v>
      </c>
      <c r="E546" s="104" t="str" cm="1">
        <f t="array" aca="1" ref="E546" ca="1">IF((MATCH($D$3,$G$3:$G$806,0)+ROW(E546)-1)&lt;=MAX(IF(ISNUMBER(SEARCH($D$3,$G$3:$G$900)),ROW($G$3:$G$900))),INDIRECT("R"&amp;(MATCH($D$3,$G$3:$G$806,0)+ROW(E546)-1)&amp;"C1",FALSE),"")</f>
        <v/>
      </c>
      <c r="F546" s="104" t="str" cm="1">
        <f t="array" aca="1" ref="F546" ca="1">IF((MATCH($D$3,$G$3:$G$806,0)+ROW(E546)-1)&lt;=MAX(IF(ISNUMBER(SEARCH($D$3,$G$3:$G$900)),ROW($G$3:$G$900))),INDIRECT("R"&amp;(MATCH($D$3,$G$3:$G$806,0)+ROW(E546)-1)&amp;"C2",FALSE),"")</f>
        <v/>
      </c>
      <c r="G546" s="105" t="s">
        <v>676</v>
      </c>
    </row>
    <row r="547" spans="1:7" x14ac:dyDescent="0.35">
      <c r="A547" s="104" t="s">
        <v>4239</v>
      </c>
      <c r="B547" s="104" t="s">
        <v>4240</v>
      </c>
      <c r="E547" s="104" t="str" cm="1">
        <f t="array" aca="1" ref="E547" ca="1">IF((MATCH($D$3,$G$3:$G$806,0)+ROW(E547)-1)&lt;=MAX(IF(ISNUMBER(SEARCH($D$3,$G$3:$G$900)),ROW($G$3:$G$900))),INDIRECT("R"&amp;(MATCH($D$3,$G$3:$G$806,0)+ROW(E547)-1)&amp;"C1",FALSE),"")</f>
        <v/>
      </c>
      <c r="F547" s="104" t="str" cm="1">
        <f t="array" aca="1" ref="F547" ca="1">IF((MATCH($D$3,$G$3:$G$806,0)+ROW(E547)-1)&lt;=MAX(IF(ISNUMBER(SEARCH($D$3,$G$3:$G$900)),ROW($G$3:$G$900))),INDIRECT("R"&amp;(MATCH($D$3,$G$3:$G$806,0)+ROW(E547)-1)&amp;"C2",FALSE),"")</f>
        <v/>
      </c>
      <c r="G547" s="105" t="s">
        <v>676</v>
      </c>
    </row>
    <row r="548" spans="1:7" x14ac:dyDescent="0.35">
      <c r="A548" s="104" t="s">
        <v>4241</v>
      </c>
      <c r="B548" s="104" t="s">
        <v>4242</v>
      </c>
      <c r="E548" s="104" t="str" cm="1">
        <f t="array" aca="1" ref="E548" ca="1">IF((MATCH($D$3,$G$3:$G$806,0)+ROW(E548)-1)&lt;=MAX(IF(ISNUMBER(SEARCH($D$3,$G$3:$G$900)),ROW($G$3:$G$900))),INDIRECT("R"&amp;(MATCH($D$3,$G$3:$G$806,0)+ROW(E548)-1)&amp;"C1",FALSE),"")</f>
        <v/>
      </c>
      <c r="F548" s="104" t="str" cm="1">
        <f t="array" aca="1" ref="F548" ca="1">IF((MATCH($D$3,$G$3:$G$806,0)+ROW(E548)-1)&lt;=MAX(IF(ISNUMBER(SEARCH($D$3,$G$3:$G$900)),ROW($G$3:$G$900))),INDIRECT("R"&amp;(MATCH($D$3,$G$3:$G$806,0)+ROW(E548)-1)&amp;"C2",FALSE),"")</f>
        <v/>
      </c>
      <c r="G548" s="105" t="s">
        <v>676</v>
      </c>
    </row>
    <row r="549" spans="1:7" x14ac:dyDescent="0.35">
      <c r="A549" s="104" t="s">
        <v>4243</v>
      </c>
      <c r="B549" s="104" t="s">
        <v>4244</v>
      </c>
      <c r="E549" s="104" t="str" cm="1">
        <f t="array" aca="1" ref="E549" ca="1">IF((MATCH($D$3,$G$3:$G$806,0)+ROW(E549)-1)&lt;=MAX(IF(ISNUMBER(SEARCH($D$3,$G$3:$G$900)),ROW($G$3:$G$900))),INDIRECT("R"&amp;(MATCH($D$3,$G$3:$G$806,0)+ROW(E549)-1)&amp;"C1",FALSE),"")</f>
        <v/>
      </c>
      <c r="F549" s="104" t="str" cm="1">
        <f t="array" aca="1" ref="F549" ca="1">IF((MATCH($D$3,$G$3:$G$806,0)+ROW(E549)-1)&lt;=MAX(IF(ISNUMBER(SEARCH($D$3,$G$3:$G$900)),ROW($G$3:$G$900))),INDIRECT("R"&amp;(MATCH($D$3,$G$3:$G$806,0)+ROW(E549)-1)&amp;"C2",FALSE),"")</f>
        <v/>
      </c>
      <c r="G549" s="105" t="s">
        <v>676</v>
      </c>
    </row>
    <row r="550" spans="1:7" x14ac:dyDescent="0.35">
      <c r="A550" s="104" t="s">
        <v>4245</v>
      </c>
      <c r="B550" s="104" t="s">
        <v>4246</v>
      </c>
      <c r="E550" s="104" t="str" cm="1">
        <f t="array" aca="1" ref="E550" ca="1">IF((MATCH($D$3,$G$3:$G$806,0)+ROW(E550)-1)&lt;=MAX(IF(ISNUMBER(SEARCH($D$3,$G$3:$G$900)),ROW($G$3:$G$900))),INDIRECT("R"&amp;(MATCH($D$3,$G$3:$G$806,0)+ROW(E550)-1)&amp;"C1",FALSE),"")</f>
        <v/>
      </c>
      <c r="F550" s="104" t="str" cm="1">
        <f t="array" aca="1" ref="F550" ca="1">IF((MATCH($D$3,$G$3:$G$806,0)+ROW(E550)-1)&lt;=MAX(IF(ISNUMBER(SEARCH($D$3,$G$3:$G$900)),ROW($G$3:$G$900))),INDIRECT("R"&amp;(MATCH($D$3,$G$3:$G$806,0)+ROW(E550)-1)&amp;"C2",FALSE),"")</f>
        <v/>
      </c>
      <c r="G550" s="105" t="s">
        <v>676</v>
      </c>
    </row>
    <row r="551" spans="1:7" x14ac:dyDescent="0.35">
      <c r="A551" s="104" t="s">
        <v>4247</v>
      </c>
      <c r="B551" s="104" t="s">
        <v>4248</v>
      </c>
      <c r="E551" s="104" t="str" cm="1">
        <f t="array" aca="1" ref="E551" ca="1">IF((MATCH($D$3,$G$3:$G$806,0)+ROW(E551)-1)&lt;=MAX(IF(ISNUMBER(SEARCH($D$3,$G$3:$G$900)),ROW($G$3:$G$900))),INDIRECT("R"&amp;(MATCH($D$3,$G$3:$G$806,0)+ROW(E551)-1)&amp;"C1",FALSE),"")</f>
        <v/>
      </c>
      <c r="F551" s="104" t="str" cm="1">
        <f t="array" aca="1" ref="F551" ca="1">IF((MATCH($D$3,$G$3:$G$806,0)+ROW(E551)-1)&lt;=MAX(IF(ISNUMBER(SEARCH($D$3,$G$3:$G$900)),ROW($G$3:$G$900))),INDIRECT("R"&amp;(MATCH($D$3,$G$3:$G$806,0)+ROW(E551)-1)&amp;"C2",FALSE),"")</f>
        <v/>
      </c>
      <c r="G551" s="105" t="s">
        <v>676</v>
      </c>
    </row>
    <row r="552" spans="1:7" x14ac:dyDescent="0.35">
      <c r="A552" s="104" t="s">
        <v>4249</v>
      </c>
      <c r="B552" s="104" t="s">
        <v>4250</v>
      </c>
      <c r="E552" s="104" t="str" cm="1">
        <f t="array" aca="1" ref="E552" ca="1">IF((MATCH($D$3,$G$3:$G$806,0)+ROW(E552)-1)&lt;=MAX(IF(ISNUMBER(SEARCH($D$3,$G$3:$G$900)),ROW($G$3:$G$900))),INDIRECT("R"&amp;(MATCH($D$3,$G$3:$G$806,0)+ROW(E552)-1)&amp;"C1",FALSE),"")</f>
        <v/>
      </c>
      <c r="F552" s="104" t="str" cm="1">
        <f t="array" aca="1" ref="F552" ca="1">IF((MATCH($D$3,$G$3:$G$806,0)+ROW(E552)-1)&lt;=MAX(IF(ISNUMBER(SEARCH($D$3,$G$3:$G$900)),ROW($G$3:$G$900))),INDIRECT("R"&amp;(MATCH($D$3,$G$3:$G$806,0)+ROW(E552)-1)&amp;"C2",FALSE),"")</f>
        <v/>
      </c>
      <c r="G552" s="105" t="s">
        <v>676</v>
      </c>
    </row>
    <row r="553" spans="1:7" x14ac:dyDescent="0.35">
      <c r="A553" s="104" t="s">
        <v>4251</v>
      </c>
      <c r="B553" s="104" t="s">
        <v>4252</v>
      </c>
      <c r="E553" s="104" t="str" cm="1">
        <f t="array" aca="1" ref="E553" ca="1">IF((MATCH($D$3,$G$3:$G$806,0)+ROW(E553)-1)&lt;=MAX(IF(ISNUMBER(SEARCH($D$3,$G$3:$G$900)),ROW($G$3:$G$900))),INDIRECT("R"&amp;(MATCH($D$3,$G$3:$G$806,0)+ROW(E553)-1)&amp;"C1",FALSE),"")</f>
        <v/>
      </c>
      <c r="F553" s="104" t="str" cm="1">
        <f t="array" aca="1" ref="F553" ca="1">IF((MATCH($D$3,$G$3:$G$806,0)+ROW(E553)-1)&lt;=MAX(IF(ISNUMBER(SEARCH($D$3,$G$3:$G$900)),ROW($G$3:$G$900))),INDIRECT("R"&amp;(MATCH($D$3,$G$3:$G$806,0)+ROW(E553)-1)&amp;"C2",FALSE),"")</f>
        <v/>
      </c>
      <c r="G553" s="105" t="s">
        <v>676</v>
      </c>
    </row>
    <row r="554" spans="1:7" x14ac:dyDescent="0.35">
      <c r="A554" s="104" t="s">
        <v>4253</v>
      </c>
      <c r="B554" s="104" t="s">
        <v>4254</v>
      </c>
      <c r="E554" s="104" t="str" cm="1">
        <f t="array" aca="1" ref="E554" ca="1">IF((MATCH($D$3,$G$3:$G$806,0)+ROW(E554)-1)&lt;=MAX(IF(ISNUMBER(SEARCH($D$3,$G$3:$G$900)),ROW($G$3:$G$900))),INDIRECT("R"&amp;(MATCH($D$3,$G$3:$G$806,0)+ROW(E554)-1)&amp;"C1",FALSE),"")</f>
        <v/>
      </c>
      <c r="F554" s="104" t="str" cm="1">
        <f t="array" aca="1" ref="F554" ca="1">IF((MATCH($D$3,$G$3:$G$806,0)+ROW(E554)-1)&lt;=MAX(IF(ISNUMBER(SEARCH($D$3,$G$3:$G$900)),ROW($G$3:$G$900))),INDIRECT("R"&amp;(MATCH($D$3,$G$3:$G$806,0)+ROW(E554)-1)&amp;"C2",FALSE),"")</f>
        <v/>
      </c>
      <c r="G554" s="105" t="s">
        <v>676</v>
      </c>
    </row>
    <row r="555" spans="1:7" x14ac:dyDescent="0.35">
      <c r="A555" s="104" t="s">
        <v>4255</v>
      </c>
      <c r="B555" s="104" t="s">
        <v>4256</v>
      </c>
      <c r="E555" s="104" t="str" cm="1">
        <f t="array" aca="1" ref="E555" ca="1">IF((MATCH($D$3,$G$3:$G$806,0)+ROW(E555)-1)&lt;=MAX(IF(ISNUMBER(SEARCH($D$3,$G$3:$G$900)),ROW($G$3:$G$900))),INDIRECT("R"&amp;(MATCH($D$3,$G$3:$G$806,0)+ROW(E555)-1)&amp;"C1",FALSE),"")</f>
        <v/>
      </c>
      <c r="F555" s="104" t="str" cm="1">
        <f t="array" aca="1" ref="F555" ca="1">IF((MATCH($D$3,$G$3:$G$806,0)+ROW(E555)-1)&lt;=MAX(IF(ISNUMBER(SEARCH($D$3,$G$3:$G$900)),ROW($G$3:$G$900))),INDIRECT("R"&amp;(MATCH($D$3,$G$3:$G$806,0)+ROW(E555)-1)&amp;"C2",FALSE),"")</f>
        <v/>
      </c>
      <c r="G555" s="105" t="s">
        <v>676</v>
      </c>
    </row>
    <row r="556" spans="1:7" x14ac:dyDescent="0.35">
      <c r="A556" s="104" t="s">
        <v>4257</v>
      </c>
      <c r="B556" s="104" t="s">
        <v>4258</v>
      </c>
      <c r="E556" s="104" t="str" cm="1">
        <f t="array" aca="1" ref="E556" ca="1">IF((MATCH($D$3,$G$3:$G$806,0)+ROW(E556)-1)&lt;=MAX(IF(ISNUMBER(SEARCH($D$3,$G$3:$G$900)),ROW($G$3:$G$900))),INDIRECT("R"&amp;(MATCH($D$3,$G$3:$G$806,0)+ROW(E556)-1)&amp;"C1",FALSE),"")</f>
        <v/>
      </c>
      <c r="F556" s="104" t="str" cm="1">
        <f t="array" aca="1" ref="F556" ca="1">IF((MATCH($D$3,$G$3:$G$806,0)+ROW(E556)-1)&lt;=MAX(IF(ISNUMBER(SEARCH($D$3,$G$3:$G$900)),ROW($G$3:$G$900))),INDIRECT("R"&amp;(MATCH($D$3,$G$3:$G$806,0)+ROW(E556)-1)&amp;"C2",FALSE),"")</f>
        <v/>
      </c>
      <c r="G556" s="105" t="s">
        <v>676</v>
      </c>
    </row>
    <row r="557" spans="1:7" x14ac:dyDescent="0.35">
      <c r="A557" s="104" t="s">
        <v>4259</v>
      </c>
      <c r="B557" s="104" t="s">
        <v>4260</v>
      </c>
      <c r="E557" s="104" t="str" cm="1">
        <f t="array" aca="1" ref="E557" ca="1">IF((MATCH($D$3,$G$3:$G$806,0)+ROW(E557)-1)&lt;=MAX(IF(ISNUMBER(SEARCH($D$3,$G$3:$G$900)),ROW($G$3:$G$900))),INDIRECT("R"&amp;(MATCH($D$3,$G$3:$G$806,0)+ROW(E557)-1)&amp;"C1",FALSE),"")</f>
        <v/>
      </c>
      <c r="F557" s="104" t="str" cm="1">
        <f t="array" aca="1" ref="F557" ca="1">IF((MATCH($D$3,$G$3:$G$806,0)+ROW(E557)-1)&lt;=MAX(IF(ISNUMBER(SEARCH($D$3,$G$3:$G$900)),ROW($G$3:$G$900))),INDIRECT("R"&amp;(MATCH($D$3,$G$3:$G$806,0)+ROW(E557)-1)&amp;"C2",FALSE),"")</f>
        <v/>
      </c>
      <c r="G557" s="105" t="s">
        <v>676</v>
      </c>
    </row>
    <row r="558" spans="1:7" x14ac:dyDescent="0.35">
      <c r="A558" s="104" t="s">
        <v>4261</v>
      </c>
      <c r="B558" s="104" t="s">
        <v>4262</v>
      </c>
      <c r="E558" s="104" t="str" cm="1">
        <f t="array" aca="1" ref="E558" ca="1">IF((MATCH($D$3,$G$3:$G$806,0)+ROW(E558)-1)&lt;=MAX(IF(ISNUMBER(SEARCH($D$3,$G$3:$G$900)),ROW($G$3:$G$900))),INDIRECT("R"&amp;(MATCH($D$3,$G$3:$G$806,0)+ROW(E558)-1)&amp;"C1",FALSE),"")</f>
        <v/>
      </c>
      <c r="F558" s="104" t="str" cm="1">
        <f t="array" aca="1" ref="F558" ca="1">IF((MATCH($D$3,$G$3:$G$806,0)+ROW(E558)-1)&lt;=MAX(IF(ISNUMBER(SEARCH($D$3,$G$3:$G$900)),ROW($G$3:$G$900))),INDIRECT("R"&amp;(MATCH($D$3,$G$3:$G$806,0)+ROW(E558)-1)&amp;"C2",FALSE),"")</f>
        <v/>
      </c>
      <c r="G558" s="105" t="s">
        <v>676</v>
      </c>
    </row>
    <row r="559" spans="1:7" x14ac:dyDescent="0.35">
      <c r="A559" s="104" t="s">
        <v>4263</v>
      </c>
      <c r="B559" s="104" t="s">
        <v>4264</v>
      </c>
      <c r="E559" s="104" t="str" cm="1">
        <f t="array" aca="1" ref="E559" ca="1">IF((MATCH($D$3,$G$3:$G$806,0)+ROW(E559)-1)&lt;=MAX(IF(ISNUMBER(SEARCH($D$3,$G$3:$G$900)),ROW($G$3:$G$900))),INDIRECT("R"&amp;(MATCH($D$3,$G$3:$G$806,0)+ROW(E559)-1)&amp;"C1",FALSE),"")</f>
        <v/>
      </c>
      <c r="F559" s="104" t="str" cm="1">
        <f t="array" aca="1" ref="F559" ca="1">IF((MATCH($D$3,$G$3:$G$806,0)+ROW(E559)-1)&lt;=MAX(IF(ISNUMBER(SEARCH($D$3,$G$3:$G$900)),ROW($G$3:$G$900))),INDIRECT("R"&amp;(MATCH($D$3,$G$3:$G$806,0)+ROW(E559)-1)&amp;"C2",FALSE),"")</f>
        <v/>
      </c>
      <c r="G559" s="105" t="s">
        <v>676</v>
      </c>
    </row>
    <row r="560" spans="1:7" x14ac:dyDescent="0.35">
      <c r="A560" s="104" t="s">
        <v>4265</v>
      </c>
      <c r="B560" s="104" t="s">
        <v>4266</v>
      </c>
      <c r="E560" s="104" t="str" cm="1">
        <f t="array" aca="1" ref="E560" ca="1">IF((MATCH($D$3,$G$3:$G$806,0)+ROW(E560)-1)&lt;=MAX(IF(ISNUMBER(SEARCH($D$3,$G$3:$G$900)),ROW($G$3:$G$900))),INDIRECT("R"&amp;(MATCH($D$3,$G$3:$G$806,0)+ROW(E560)-1)&amp;"C1",FALSE),"")</f>
        <v/>
      </c>
      <c r="F560" s="104" t="str" cm="1">
        <f t="array" aca="1" ref="F560" ca="1">IF((MATCH($D$3,$G$3:$G$806,0)+ROW(E560)-1)&lt;=MAX(IF(ISNUMBER(SEARCH($D$3,$G$3:$G$900)),ROW($G$3:$G$900))),INDIRECT("R"&amp;(MATCH($D$3,$G$3:$G$806,0)+ROW(E560)-1)&amp;"C2",FALSE),"")</f>
        <v/>
      </c>
      <c r="G560" s="105" t="s">
        <v>676</v>
      </c>
    </row>
    <row r="561" spans="1:7" x14ac:dyDescent="0.35">
      <c r="A561" s="104" t="s">
        <v>4267</v>
      </c>
      <c r="B561" s="104" t="s">
        <v>4268</v>
      </c>
      <c r="E561" s="104" t="str" cm="1">
        <f t="array" aca="1" ref="E561" ca="1">IF((MATCH($D$3,$G$3:$G$806,0)+ROW(E561)-1)&lt;=MAX(IF(ISNUMBER(SEARCH($D$3,$G$3:$G$900)),ROW($G$3:$G$900))),INDIRECT("R"&amp;(MATCH($D$3,$G$3:$G$806,0)+ROW(E561)-1)&amp;"C1",FALSE),"")</f>
        <v/>
      </c>
      <c r="F561" s="104" t="str" cm="1">
        <f t="array" aca="1" ref="F561" ca="1">IF((MATCH($D$3,$G$3:$G$806,0)+ROW(E561)-1)&lt;=MAX(IF(ISNUMBER(SEARCH($D$3,$G$3:$G$900)),ROW($G$3:$G$900))),INDIRECT("R"&amp;(MATCH($D$3,$G$3:$G$806,0)+ROW(E561)-1)&amp;"C2",FALSE),"")</f>
        <v/>
      </c>
      <c r="G561" s="105" t="s">
        <v>676</v>
      </c>
    </row>
    <row r="562" spans="1:7" x14ac:dyDescent="0.35">
      <c r="A562" s="104" t="s">
        <v>4269</v>
      </c>
      <c r="B562" s="104" t="s">
        <v>4270</v>
      </c>
      <c r="E562" s="104" t="str" cm="1">
        <f t="array" aca="1" ref="E562" ca="1">IF((MATCH($D$3,$G$3:$G$806,0)+ROW(E562)-1)&lt;=MAX(IF(ISNUMBER(SEARCH($D$3,$G$3:$G$900)),ROW($G$3:$G$900))),INDIRECT("R"&amp;(MATCH($D$3,$G$3:$G$806,0)+ROW(E562)-1)&amp;"C1",FALSE),"")</f>
        <v/>
      </c>
      <c r="F562" s="104" t="str" cm="1">
        <f t="array" aca="1" ref="F562" ca="1">IF((MATCH($D$3,$G$3:$G$806,0)+ROW(E562)-1)&lt;=MAX(IF(ISNUMBER(SEARCH($D$3,$G$3:$G$900)),ROW($G$3:$G$900))),INDIRECT("R"&amp;(MATCH($D$3,$G$3:$G$806,0)+ROW(E562)-1)&amp;"C2",FALSE),"")</f>
        <v/>
      </c>
      <c r="G562" s="105" t="s">
        <v>676</v>
      </c>
    </row>
    <row r="563" spans="1:7" x14ac:dyDescent="0.35">
      <c r="A563" s="104" t="s">
        <v>4271</v>
      </c>
      <c r="B563" s="104" t="s">
        <v>4272</v>
      </c>
      <c r="E563" s="104" t="str" cm="1">
        <f t="array" aca="1" ref="E563" ca="1">IF((MATCH($D$3,$G$3:$G$806,0)+ROW(E563)-1)&lt;=MAX(IF(ISNUMBER(SEARCH($D$3,$G$3:$G$900)),ROW($G$3:$G$900))),INDIRECT("R"&amp;(MATCH($D$3,$G$3:$G$806,0)+ROW(E563)-1)&amp;"C1",FALSE),"")</f>
        <v/>
      </c>
      <c r="F563" s="104" t="str" cm="1">
        <f t="array" aca="1" ref="F563" ca="1">IF((MATCH($D$3,$G$3:$G$806,0)+ROW(E563)-1)&lt;=MAX(IF(ISNUMBER(SEARCH($D$3,$G$3:$G$900)),ROW($G$3:$G$900))),INDIRECT("R"&amp;(MATCH($D$3,$G$3:$G$806,0)+ROW(E563)-1)&amp;"C2",FALSE),"")</f>
        <v/>
      </c>
      <c r="G563" s="105" t="s">
        <v>676</v>
      </c>
    </row>
    <row r="564" spans="1:7" x14ac:dyDescent="0.35">
      <c r="A564" s="104" t="s">
        <v>4273</v>
      </c>
      <c r="B564" s="104" t="s">
        <v>4274</v>
      </c>
      <c r="E564" s="104" t="str" cm="1">
        <f t="array" aca="1" ref="E564" ca="1">IF((MATCH($D$3,$G$3:$G$806,0)+ROW(E564)-1)&lt;=MAX(IF(ISNUMBER(SEARCH($D$3,$G$3:$G$900)),ROW($G$3:$G$900))),INDIRECT("R"&amp;(MATCH($D$3,$G$3:$G$806,0)+ROW(E564)-1)&amp;"C1",FALSE),"")</f>
        <v/>
      </c>
      <c r="F564" s="104" t="str" cm="1">
        <f t="array" aca="1" ref="F564" ca="1">IF((MATCH($D$3,$G$3:$G$806,0)+ROW(E564)-1)&lt;=MAX(IF(ISNUMBER(SEARCH($D$3,$G$3:$G$900)),ROW($G$3:$G$900))),INDIRECT("R"&amp;(MATCH($D$3,$G$3:$G$806,0)+ROW(E564)-1)&amp;"C2",FALSE),"")</f>
        <v/>
      </c>
      <c r="G564" s="105" t="s">
        <v>676</v>
      </c>
    </row>
    <row r="565" spans="1:7" x14ac:dyDescent="0.35">
      <c r="A565" s="104" t="s">
        <v>4275</v>
      </c>
      <c r="B565" s="104" t="s">
        <v>4276</v>
      </c>
      <c r="E565" s="104" t="str" cm="1">
        <f t="array" aca="1" ref="E565" ca="1">IF((MATCH($D$3,$G$3:$G$806,0)+ROW(E565)-1)&lt;=MAX(IF(ISNUMBER(SEARCH($D$3,$G$3:$G$900)),ROW($G$3:$G$900))),INDIRECT("R"&amp;(MATCH($D$3,$G$3:$G$806,0)+ROW(E565)-1)&amp;"C1",FALSE),"")</f>
        <v/>
      </c>
      <c r="F565" s="104" t="str" cm="1">
        <f t="array" aca="1" ref="F565" ca="1">IF((MATCH($D$3,$G$3:$G$806,0)+ROW(E565)-1)&lt;=MAX(IF(ISNUMBER(SEARCH($D$3,$G$3:$G$900)),ROW($G$3:$G$900))),INDIRECT("R"&amp;(MATCH($D$3,$G$3:$G$806,0)+ROW(E565)-1)&amp;"C2",FALSE),"")</f>
        <v/>
      </c>
      <c r="G565" s="105" t="s">
        <v>676</v>
      </c>
    </row>
    <row r="566" spans="1:7" x14ac:dyDescent="0.35">
      <c r="A566" s="104" t="s">
        <v>4277</v>
      </c>
      <c r="B566" s="104" t="s">
        <v>4278</v>
      </c>
      <c r="E566" s="104" t="str" cm="1">
        <f t="array" aca="1" ref="E566" ca="1">IF((MATCH($D$3,$G$3:$G$806,0)+ROW(E566)-1)&lt;=MAX(IF(ISNUMBER(SEARCH($D$3,$G$3:$G$900)),ROW($G$3:$G$900))),INDIRECT("R"&amp;(MATCH($D$3,$G$3:$G$806,0)+ROW(E566)-1)&amp;"C1",FALSE),"")</f>
        <v/>
      </c>
      <c r="F566" s="104" t="str" cm="1">
        <f t="array" aca="1" ref="F566" ca="1">IF((MATCH($D$3,$G$3:$G$806,0)+ROW(E566)-1)&lt;=MAX(IF(ISNUMBER(SEARCH($D$3,$G$3:$G$900)),ROW($G$3:$G$900))),INDIRECT("R"&amp;(MATCH($D$3,$G$3:$G$806,0)+ROW(E566)-1)&amp;"C2",FALSE),"")</f>
        <v/>
      </c>
      <c r="G566" s="105" t="s">
        <v>676</v>
      </c>
    </row>
    <row r="567" spans="1:7" x14ac:dyDescent="0.35">
      <c r="A567" s="104" t="s">
        <v>4279</v>
      </c>
      <c r="B567" s="104" t="s">
        <v>4280</v>
      </c>
      <c r="E567" s="104" t="str" cm="1">
        <f t="array" aca="1" ref="E567" ca="1">IF((MATCH($D$3,$G$3:$G$806,0)+ROW(E567)-1)&lt;=MAX(IF(ISNUMBER(SEARCH($D$3,$G$3:$G$900)),ROW($G$3:$G$900))),INDIRECT("R"&amp;(MATCH($D$3,$G$3:$G$806,0)+ROW(E567)-1)&amp;"C1",FALSE),"")</f>
        <v/>
      </c>
      <c r="F567" s="104" t="str" cm="1">
        <f t="array" aca="1" ref="F567" ca="1">IF((MATCH($D$3,$G$3:$G$806,0)+ROW(E567)-1)&lt;=MAX(IF(ISNUMBER(SEARCH($D$3,$G$3:$G$900)),ROW($G$3:$G$900))),INDIRECT("R"&amp;(MATCH($D$3,$G$3:$G$806,0)+ROW(E567)-1)&amp;"C2",FALSE),"")</f>
        <v/>
      </c>
      <c r="G567" s="105" t="s">
        <v>676</v>
      </c>
    </row>
    <row r="568" spans="1:7" x14ac:dyDescent="0.35">
      <c r="A568" s="104" t="s">
        <v>4281</v>
      </c>
      <c r="B568" s="104" t="s">
        <v>4282</v>
      </c>
      <c r="E568" s="104" t="str" cm="1">
        <f t="array" aca="1" ref="E568" ca="1">IF((MATCH($D$3,$G$3:$G$806,0)+ROW(E568)-1)&lt;=MAX(IF(ISNUMBER(SEARCH($D$3,$G$3:$G$900)),ROW($G$3:$G$900))),INDIRECT("R"&amp;(MATCH($D$3,$G$3:$G$806,0)+ROW(E568)-1)&amp;"C1",FALSE),"")</f>
        <v/>
      </c>
      <c r="F568" s="104" t="str" cm="1">
        <f t="array" aca="1" ref="F568" ca="1">IF((MATCH($D$3,$G$3:$G$806,0)+ROW(E568)-1)&lt;=MAX(IF(ISNUMBER(SEARCH($D$3,$G$3:$G$900)),ROW($G$3:$G$900))),INDIRECT("R"&amp;(MATCH($D$3,$G$3:$G$806,0)+ROW(E568)-1)&amp;"C2",FALSE),"")</f>
        <v/>
      </c>
      <c r="G568" s="105" t="s">
        <v>676</v>
      </c>
    </row>
    <row r="569" spans="1:7" x14ac:dyDescent="0.35">
      <c r="A569" s="104" t="s">
        <v>4283</v>
      </c>
      <c r="B569" s="104" t="s">
        <v>4284</v>
      </c>
      <c r="E569" s="104" t="str" cm="1">
        <f t="array" aca="1" ref="E569" ca="1">IF((MATCH($D$3,$G$3:$G$806,0)+ROW(E569)-1)&lt;=MAX(IF(ISNUMBER(SEARCH($D$3,$G$3:$G$900)),ROW($G$3:$G$900))),INDIRECT("R"&amp;(MATCH($D$3,$G$3:$G$806,0)+ROW(E569)-1)&amp;"C1",FALSE),"")</f>
        <v/>
      </c>
      <c r="F569" s="104" t="str" cm="1">
        <f t="array" aca="1" ref="F569" ca="1">IF((MATCH($D$3,$G$3:$G$806,0)+ROW(E569)-1)&lt;=MAX(IF(ISNUMBER(SEARCH($D$3,$G$3:$G$900)),ROW($G$3:$G$900))),INDIRECT("R"&amp;(MATCH($D$3,$G$3:$G$806,0)+ROW(E569)-1)&amp;"C2",FALSE),"")</f>
        <v/>
      </c>
      <c r="G569" s="105" t="s">
        <v>676</v>
      </c>
    </row>
    <row r="570" spans="1:7" x14ac:dyDescent="0.35">
      <c r="A570" s="104" t="s">
        <v>4285</v>
      </c>
      <c r="B570" s="104" t="s">
        <v>4286</v>
      </c>
      <c r="E570" s="104" t="str" cm="1">
        <f t="array" aca="1" ref="E570" ca="1">IF((MATCH($D$3,$G$3:$G$806,0)+ROW(E570)-1)&lt;=MAX(IF(ISNUMBER(SEARCH($D$3,$G$3:$G$900)),ROW($G$3:$G$900))),INDIRECT("R"&amp;(MATCH($D$3,$G$3:$G$806,0)+ROW(E570)-1)&amp;"C1",FALSE),"")</f>
        <v/>
      </c>
      <c r="F570" s="104" t="str" cm="1">
        <f t="array" aca="1" ref="F570" ca="1">IF((MATCH($D$3,$G$3:$G$806,0)+ROW(E570)-1)&lt;=MAX(IF(ISNUMBER(SEARCH($D$3,$G$3:$G$900)),ROW($G$3:$G$900))),INDIRECT("R"&amp;(MATCH($D$3,$G$3:$G$806,0)+ROW(E570)-1)&amp;"C2",FALSE),"")</f>
        <v/>
      </c>
      <c r="G570" s="105" t="s">
        <v>676</v>
      </c>
    </row>
    <row r="571" spans="1:7" x14ac:dyDescent="0.35">
      <c r="A571" s="104" t="s">
        <v>4287</v>
      </c>
      <c r="B571" s="104" t="s">
        <v>4288</v>
      </c>
      <c r="E571" s="104" t="str" cm="1">
        <f t="array" aca="1" ref="E571" ca="1">IF((MATCH($D$3,$G$3:$G$806,0)+ROW(E571)-1)&lt;=MAX(IF(ISNUMBER(SEARCH($D$3,$G$3:$G$900)),ROW($G$3:$G$900))),INDIRECT("R"&amp;(MATCH($D$3,$G$3:$G$806,0)+ROW(E571)-1)&amp;"C1",FALSE),"")</f>
        <v/>
      </c>
      <c r="F571" s="104" t="str" cm="1">
        <f t="array" aca="1" ref="F571" ca="1">IF((MATCH($D$3,$G$3:$G$806,0)+ROW(E571)-1)&lt;=MAX(IF(ISNUMBER(SEARCH($D$3,$G$3:$G$900)),ROW($G$3:$G$900))),INDIRECT("R"&amp;(MATCH($D$3,$G$3:$G$806,0)+ROW(E571)-1)&amp;"C2",FALSE),"")</f>
        <v/>
      </c>
      <c r="G571" s="105" t="s">
        <v>676</v>
      </c>
    </row>
    <row r="572" spans="1:7" x14ac:dyDescent="0.35">
      <c r="A572" s="104" t="s">
        <v>4289</v>
      </c>
      <c r="B572" s="104" t="s">
        <v>4290</v>
      </c>
      <c r="E572" s="104" t="str" cm="1">
        <f t="array" aca="1" ref="E572" ca="1">IF((MATCH($D$3,$G$3:$G$806,0)+ROW(E572)-1)&lt;=MAX(IF(ISNUMBER(SEARCH($D$3,$G$3:$G$900)),ROW($G$3:$G$900))),INDIRECT("R"&amp;(MATCH($D$3,$G$3:$G$806,0)+ROW(E572)-1)&amp;"C1",FALSE),"")</f>
        <v/>
      </c>
      <c r="F572" s="104" t="str" cm="1">
        <f t="array" aca="1" ref="F572" ca="1">IF((MATCH($D$3,$G$3:$G$806,0)+ROW(E572)-1)&lt;=MAX(IF(ISNUMBER(SEARCH($D$3,$G$3:$G$900)),ROW($G$3:$G$900))),INDIRECT("R"&amp;(MATCH($D$3,$G$3:$G$806,0)+ROW(E572)-1)&amp;"C2",FALSE),"")</f>
        <v/>
      </c>
      <c r="G572" s="105" t="s">
        <v>676</v>
      </c>
    </row>
    <row r="573" spans="1:7" x14ac:dyDescent="0.35">
      <c r="A573" s="104" t="s">
        <v>4291</v>
      </c>
      <c r="B573" s="104" t="s">
        <v>4292</v>
      </c>
      <c r="E573" s="104" t="str" cm="1">
        <f t="array" aca="1" ref="E573" ca="1">IF((MATCH($D$3,$G$3:$G$806,0)+ROW(E573)-1)&lt;=MAX(IF(ISNUMBER(SEARCH($D$3,$G$3:$G$900)),ROW($G$3:$G$900))),INDIRECT("R"&amp;(MATCH($D$3,$G$3:$G$806,0)+ROW(E573)-1)&amp;"C1",FALSE),"")</f>
        <v/>
      </c>
      <c r="F573" s="104" t="str" cm="1">
        <f t="array" aca="1" ref="F573" ca="1">IF((MATCH($D$3,$G$3:$G$806,0)+ROW(E573)-1)&lt;=MAX(IF(ISNUMBER(SEARCH($D$3,$G$3:$G$900)),ROW($G$3:$G$900))),INDIRECT("R"&amp;(MATCH($D$3,$G$3:$G$806,0)+ROW(E573)-1)&amp;"C2",FALSE),"")</f>
        <v/>
      </c>
      <c r="G573" s="105" t="s">
        <v>676</v>
      </c>
    </row>
    <row r="574" spans="1:7" x14ac:dyDescent="0.35">
      <c r="A574" s="104" t="s">
        <v>4293</v>
      </c>
      <c r="B574" s="104" t="s">
        <v>4294</v>
      </c>
      <c r="E574" s="104" t="str" cm="1">
        <f t="array" aca="1" ref="E574" ca="1">IF((MATCH($D$3,$G$3:$G$806,0)+ROW(E574)-1)&lt;=MAX(IF(ISNUMBER(SEARCH($D$3,$G$3:$G$900)),ROW($G$3:$G$900))),INDIRECT("R"&amp;(MATCH($D$3,$G$3:$G$806,0)+ROW(E574)-1)&amp;"C1",FALSE),"")</f>
        <v/>
      </c>
      <c r="F574" s="104" t="str" cm="1">
        <f t="array" aca="1" ref="F574" ca="1">IF((MATCH($D$3,$G$3:$G$806,0)+ROW(E574)-1)&lt;=MAX(IF(ISNUMBER(SEARCH($D$3,$G$3:$G$900)),ROW($G$3:$G$900))),INDIRECT("R"&amp;(MATCH($D$3,$G$3:$G$806,0)+ROW(E574)-1)&amp;"C2",FALSE),"")</f>
        <v/>
      </c>
      <c r="G574" s="105" t="s">
        <v>676</v>
      </c>
    </row>
    <row r="575" spans="1:7" x14ac:dyDescent="0.35">
      <c r="A575" s="104" t="s">
        <v>4295</v>
      </c>
      <c r="B575" s="104" t="s">
        <v>4296</v>
      </c>
      <c r="E575" s="104" t="str" cm="1">
        <f t="array" aca="1" ref="E575" ca="1">IF((MATCH($D$3,$G$3:$G$806,0)+ROW(E575)-1)&lt;=MAX(IF(ISNUMBER(SEARCH($D$3,$G$3:$G$900)),ROW($G$3:$G$900))),INDIRECT("R"&amp;(MATCH($D$3,$G$3:$G$806,0)+ROW(E575)-1)&amp;"C1",FALSE),"")</f>
        <v/>
      </c>
      <c r="F575" s="104" t="str" cm="1">
        <f t="array" aca="1" ref="F575" ca="1">IF((MATCH($D$3,$G$3:$G$806,0)+ROW(E575)-1)&lt;=MAX(IF(ISNUMBER(SEARCH($D$3,$G$3:$G$900)),ROW($G$3:$G$900))),INDIRECT("R"&amp;(MATCH($D$3,$G$3:$G$806,0)+ROW(E575)-1)&amp;"C2",FALSE),"")</f>
        <v/>
      </c>
      <c r="G575" s="105" t="s">
        <v>676</v>
      </c>
    </row>
    <row r="576" spans="1:7" x14ac:dyDescent="0.35">
      <c r="A576" s="104" t="s">
        <v>4297</v>
      </c>
      <c r="B576" s="104" t="s">
        <v>4298</v>
      </c>
      <c r="E576" s="104" t="str" cm="1">
        <f t="array" aca="1" ref="E576" ca="1">IF((MATCH($D$3,$G$3:$G$806,0)+ROW(E576)-1)&lt;=MAX(IF(ISNUMBER(SEARCH($D$3,$G$3:$G$900)),ROW($G$3:$G$900))),INDIRECT("R"&amp;(MATCH($D$3,$G$3:$G$806,0)+ROW(E576)-1)&amp;"C1",FALSE),"")</f>
        <v/>
      </c>
      <c r="F576" s="104" t="str" cm="1">
        <f t="array" aca="1" ref="F576" ca="1">IF((MATCH($D$3,$G$3:$G$806,0)+ROW(E576)-1)&lt;=MAX(IF(ISNUMBER(SEARCH($D$3,$G$3:$G$900)),ROW($G$3:$G$900))),INDIRECT("R"&amp;(MATCH($D$3,$G$3:$G$806,0)+ROW(E576)-1)&amp;"C2",FALSE),"")</f>
        <v/>
      </c>
      <c r="G576" s="105" t="s">
        <v>676</v>
      </c>
    </row>
    <row r="577" spans="1:7" x14ac:dyDescent="0.35">
      <c r="A577" s="104" t="s">
        <v>4299</v>
      </c>
      <c r="B577" s="104" t="s">
        <v>4300</v>
      </c>
      <c r="E577" s="104" t="str" cm="1">
        <f t="array" aca="1" ref="E577" ca="1">IF((MATCH($D$3,$G$3:$G$806,0)+ROW(E577)-1)&lt;=MAX(IF(ISNUMBER(SEARCH($D$3,$G$3:$G$900)),ROW($G$3:$G$900))),INDIRECT("R"&amp;(MATCH($D$3,$G$3:$G$806,0)+ROW(E577)-1)&amp;"C1",FALSE),"")</f>
        <v/>
      </c>
      <c r="F577" s="104" t="str" cm="1">
        <f t="array" aca="1" ref="F577" ca="1">IF((MATCH($D$3,$G$3:$G$806,0)+ROW(E577)-1)&lt;=MAX(IF(ISNUMBER(SEARCH($D$3,$G$3:$G$900)),ROW($G$3:$G$900))),INDIRECT("R"&amp;(MATCH($D$3,$G$3:$G$806,0)+ROW(E577)-1)&amp;"C2",FALSE),"")</f>
        <v/>
      </c>
      <c r="G577" s="105" t="s">
        <v>676</v>
      </c>
    </row>
    <row r="578" spans="1:7" x14ac:dyDescent="0.35">
      <c r="A578" s="104" t="s">
        <v>4301</v>
      </c>
      <c r="B578" s="104" t="s">
        <v>4302</v>
      </c>
      <c r="E578" s="104" t="str" cm="1">
        <f t="array" aca="1" ref="E578" ca="1">IF((MATCH($D$3,$G$3:$G$806,0)+ROW(E578)-1)&lt;=MAX(IF(ISNUMBER(SEARCH($D$3,$G$3:$G$900)),ROW($G$3:$G$900))),INDIRECT("R"&amp;(MATCH($D$3,$G$3:$G$806,0)+ROW(E578)-1)&amp;"C1",FALSE),"")</f>
        <v/>
      </c>
      <c r="F578" s="104" t="str" cm="1">
        <f t="array" aca="1" ref="F578" ca="1">IF((MATCH($D$3,$G$3:$G$806,0)+ROW(E578)-1)&lt;=MAX(IF(ISNUMBER(SEARCH($D$3,$G$3:$G$900)),ROW($G$3:$G$900))),INDIRECT("R"&amp;(MATCH($D$3,$G$3:$G$806,0)+ROW(E578)-1)&amp;"C2",FALSE),"")</f>
        <v/>
      </c>
      <c r="G578" s="105" t="s">
        <v>676</v>
      </c>
    </row>
    <row r="579" spans="1:7" x14ac:dyDescent="0.35">
      <c r="A579" s="104" t="s">
        <v>4303</v>
      </c>
      <c r="B579" s="104" t="s">
        <v>4304</v>
      </c>
      <c r="E579" s="104" t="str" cm="1">
        <f t="array" aca="1" ref="E579" ca="1">IF((MATCH($D$3,$G$3:$G$806,0)+ROW(E579)-1)&lt;=MAX(IF(ISNUMBER(SEARCH($D$3,$G$3:$G$900)),ROW($G$3:$G$900))),INDIRECT("R"&amp;(MATCH($D$3,$G$3:$G$806,0)+ROW(E579)-1)&amp;"C1",FALSE),"")</f>
        <v/>
      </c>
      <c r="F579" s="104" t="str" cm="1">
        <f t="array" aca="1" ref="F579" ca="1">IF((MATCH($D$3,$G$3:$G$806,0)+ROW(E579)-1)&lt;=MAX(IF(ISNUMBER(SEARCH($D$3,$G$3:$G$900)),ROW($G$3:$G$900))),INDIRECT("R"&amp;(MATCH($D$3,$G$3:$G$806,0)+ROW(E579)-1)&amp;"C2",FALSE),"")</f>
        <v/>
      </c>
      <c r="G579" s="105" t="s">
        <v>676</v>
      </c>
    </row>
    <row r="580" spans="1:7" x14ac:dyDescent="0.35">
      <c r="A580" s="104" t="s">
        <v>4305</v>
      </c>
      <c r="B580" s="104" t="s">
        <v>4306</v>
      </c>
      <c r="E580" s="104" t="str" cm="1">
        <f t="array" aca="1" ref="E580" ca="1">IF((MATCH($D$3,$G$3:$G$806,0)+ROW(E580)-1)&lt;=MAX(IF(ISNUMBER(SEARCH($D$3,$G$3:$G$900)),ROW($G$3:$G$900))),INDIRECT("R"&amp;(MATCH($D$3,$G$3:$G$806,0)+ROW(E580)-1)&amp;"C1",FALSE),"")</f>
        <v/>
      </c>
      <c r="F580" s="104" t="str" cm="1">
        <f t="array" aca="1" ref="F580" ca="1">IF((MATCH($D$3,$G$3:$G$806,0)+ROW(E580)-1)&lt;=MAX(IF(ISNUMBER(SEARCH($D$3,$G$3:$G$900)),ROW($G$3:$G$900))),INDIRECT("R"&amp;(MATCH($D$3,$G$3:$G$806,0)+ROW(E580)-1)&amp;"C2",FALSE),"")</f>
        <v/>
      </c>
      <c r="G580" s="105" t="s">
        <v>676</v>
      </c>
    </row>
    <row r="581" spans="1:7" x14ac:dyDescent="0.35">
      <c r="A581" s="104" t="s">
        <v>4307</v>
      </c>
      <c r="B581" s="104" t="s">
        <v>4308</v>
      </c>
      <c r="E581" s="104" t="str" cm="1">
        <f t="array" aca="1" ref="E581" ca="1">IF((MATCH($D$3,$G$3:$G$806,0)+ROW(E581)-1)&lt;=MAX(IF(ISNUMBER(SEARCH($D$3,$G$3:$G$900)),ROW($G$3:$G$900))),INDIRECT("R"&amp;(MATCH($D$3,$G$3:$G$806,0)+ROW(E581)-1)&amp;"C1",FALSE),"")</f>
        <v/>
      </c>
      <c r="F581" s="104" t="str" cm="1">
        <f t="array" aca="1" ref="F581" ca="1">IF((MATCH($D$3,$G$3:$G$806,0)+ROW(E581)-1)&lt;=MAX(IF(ISNUMBER(SEARCH($D$3,$G$3:$G$900)),ROW($G$3:$G$900))),INDIRECT("R"&amp;(MATCH($D$3,$G$3:$G$806,0)+ROW(E581)-1)&amp;"C2",FALSE),"")</f>
        <v/>
      </c>
      <c r="G581" s="105" t="s">
        <v>676</v>
      </c>
    </row>
    <row r="582" spans="1:7" x14ac:dyDescent="0.35">
      <c r="A582" s="104" t="s">
        <v>4309</v>
      </c>
      <c r="B582" s="104" t="s">
        <v>4310</v>
      </c>
      <c r="E582" s="104" t="str" cm="1">
        <f t="array" aca="1" ref="E582" ca="1">IF((MATCH($D$3,$G$3:$G$806,0)+ROW(E582)-1)&lt;=MAX(IF(ISNUMBER(SEARCH($D$3,$G$3:$G$900)),ROW($G$3:$G$900))),INDIRECT("R"&amp;(MATCH($D$3,$G$3:$G$806,0)+ROW(E582)-1)&amp;"C1",FALSE),"")</f>
        <v/>
      </c>
      <c r="F582" s="104" t="str" cm="1">
        <f t="array" aca="1" ref="F582" ca="1">IF((MATCH($D$3,$G$3:$G$806,0)+ROW(E582)-1)&lt;=MAX(IF(ISNUMBER(SEARCH($D$3,$G$3:$G$900)),ROW($G$3:$G$900))),INDIRECT("R"&amp;(MATCH($D$3,$G$3:$G$806,0)+ROW(E582)-1)&amp;"C2",FALSE),"")</f>
        <v/>
      </c>
      <c r="G582" s="105" t="s">
        <v>676</v>
      </c>
    </row>
    <row r="583" spans="1:7" x14ac:dyDescent="0.35">
      <c r="A583" s="104" t="s">
        <v>4311</v>
      </c>
      <c r="B583" s="104" t="s">
        <v>4312</v>
      </c>
      <c r="E583" s="104" t="str" cm="1">
        <f t="array" aca="1" ref="E583" ca="1">IF((MATCH($D$3,$G$3:$G$806,0)+ROW(E583)-1)&lt;=MAX(IF(ISNUMBER(SEARCH($D$3,$G$3:$G$900)),ROW($G$3:$G$900))),INDIRECT("R"&amp;(MATCH($D$3,$G$3:$G$806,0)+ROW(E583)-1)&amp;"C1",FALSE),"")</f>
        <v/>
      </c>
      <c r="F583" s="104" t="str" cm="1">
        <f t="array" aca="1" ref="F583" ca="1">IF((MATCH($D$3,$G$3:$G$806,0)+ROW(E583)-1)&lt;=MAX(IF(ISNUMBER(SEARCH($D$3,$G$3:$G$900)),ROW($G$3:$G$900))),INDIRECT("R"&amp;(MATCH($D$3,$G$3:$G$806,0)+ROW(E583)-1)&amp;"C2",FALSE),"")</f>
        <v/>
      </c>
      <c r="G583" s="105" t="s">
        <v>676</v>
      </c>
    </row>
    <row r="584" spans="1:7" x14ac:dyDescent="0.35">
      <c r="A584" s="104" t="s">
        <v>4313</v>
      </c>
      <c r="B584" s="104" t="s">
        <v>4314</v>
      </c>
      <c r="E584" s="104" t="str" cm="1">
        <f t="array" aca="1" ref="E584" ca="1">IF((MATCH($D$3,$G$3:$G$806,0)+ROW(E584)-1)&lt;=MAX(IF(ISNUMBER(SEARCH($D$3,$G$3:$G$900)),ROW($G$3:$G$900))),INDIRECT("R"&amp;(MATCH($D$3,$G$3:$G$806,0)+ROW(E584)-1)&amp;"C1",FALSE),"")</f>
        <v/>
      </c>
      <c r="F584" s="104" t="str" cm="1">
        <f t="array" aca="1" ref="F584" ca="1">IF((MATCH($D$3,$G$3:$G$806,0)+ROW(E584)-1)&lt;=MAX(IF(ISNUMBER(SEARCH($D$3,$G$3:$G$900)),ROW($G$3:$G$900))),INDIRECT("R"&amp;(MATCH($D$3,$G$3:$G$806,0)+ROW(E584)-1)&amp;"C2",FALSE),"")</f>
        <v/>
      </c>
      <c r="G584" s="105" t="s">
        <v>676</v>
      </c>
    </row>
    <row r="585" spans="1:7" x14ac:dyDescent="0.35">
      <c r="A585" s="104" t="s">
        <v>4315</v>
      </c>
      <c r="B585" s="104" t="s">
        <v>4316</v>
      </c>
      <c r="E585" s="104" t="str" cm="1">
        <f t="array" aca="1" ref="E585" ca="1">IF((MATCH($D$3,$G$3:$G$806,0)+ROW(E585)-1)&lt;=MAX(IF(ISNUMBER(SEARCH($D$3,$G$3:$G$900)),ROW($G$3:$G$900))),INDIRECT("R"&amp;(MATCH($D$3,$G$3:$G$806,0)+ROW(E585)-1)&amp;"C1",FALSE),"")</f>
        <v/>
      </c>
      <c r="F585" s="104" t="str" cm="1">
        <f t="array" aca="1" ref="F585" ca="1">IF((MATCH($D$3,$G$3:$G$806,0)+ROW(E585)-1)&lt;=MAX(IF(ISNUMBER(SEARCH($D$3,$G$3:$G$900)),ROW($G$3:$G$900))),INDIRECT("R"&amp;(MATCH($D$3,$G$3:$G$806,0)+ROW(E585)-1)&amp;"C2",FALSE),"")</f>
        <v/>
      </c>
      <c r="G585" s="105" t="s">
        <v>676</v>
      </c>
    </row>
    <row r="586" spans="1:7" x14ac:dyDescent="0.35">
      <c r="A586" s="104" t="s">
        <v>4317</v>
      </c>
      <c r="B586" s="104" t="s">
        <v>4318</v>
      </c>
      <c r="E586" s="104" t="str" cm="1">
        <f t="array" aca="1" ref="E586" ca="1">IF((MATCH($D$3,$G$3:$G$806,0)+ROW(E586)-1)&lt;=MAX(IF(ISNUMBER(SEARCH($D$3,$G$3:$G$900)),ROW($G$3:$G$900))),INDIRECT("R"&amp;(MATCH($D$3,$G$3:$G$806,0)+ROW(E586)-1)&amp;"C1",FALSE),"")</f>
        <v/>
      </c>
      <c r="F586" s="104" t="str" cm="1">
        <f t="array" aca="1" ref="F586" ca="1">IF((MATCH($D$3,$G$3:$G$806,0)+ROW(E586)-1)&lt;=MAX(IF(ISNUMBER(SEARCH($D$3,$G$3:$G$900)),ROW($G$3:$G$900))),INDIRECT("R"&amp;(MATCH($D$3,$G$3:$G$806,0)+ROW(E586)-1)&amp;"C2",FALSE),"")</f>
        <v/>
      </c>
      <c r="G586" s="105" t="s">
        <v>676</v>
      </c>
    </row>
    <row r="587" spans="1:7" x14ac:dyDescent="0.35">
      <c r="A587" s="104" t="s">
        <v>4319</v>
      </c>
      <c r="B587" s="104" t="s">
        <v>4320</v>
      </c>
      <c r="E587" s="104" t="str" cm="1">
        <f t="array" aca="1" ref="E587" ca="1">IF((MATCH($D$3,$G$3:$G$806,0)+ROW(E587)-1)&lt;=MAX(IF(ISNUMBER(SEARCH($D$3,$G$3:$G$900)),ROW($G$3:$G$900))),INDIRECT("R"&amp;(MATCH($D$3,$G$3:$G$806,0)+ROW(E587)-1)&amp;"C1",FALSE),"")</f>
        <v/>
      </c>
      <c r="F587" s="104" t="str" cm="1">
        <f t="array" aca="1" ref="F587" ca="1">IF((MATCH($D$3,$G$3:$G$806,0)+ROW(E587)-1)&lt;=MAX(IF(ISNUMBER(SEARCH($D$3,$G$3:$G$900)),ROW($G$3:$G$900))),INDIRECT("R"&amp;(MATCH($D$3,$G$3:$G$806,0)+ROW(E587)-1)&amp;"C2",FALSE),"")</f>
        <v/>
      </c>
      <c r="G587" s="105" t="s">
        <v>676</v>
      </c>
    </row>
    <row r="588" spans="1:7" x14ac:dyDescent="0.35">
      <c r="A588" s="104" t="s">
        <v>4321</v>
      </c>
      <c r="B588" s="104" t="s">
        <v>4322</v>
      </c>
      <c r="E588" s="104" t="str" cm="1">
        <f t="array" aca="1" ref="E588" ca="1">IF((MATCH($D$3,$G$3:$G$806,0)+ROW(E588)-1)&lt;=MAX(IF(ISNUMBER(SEARCH($D$3,$G$3:$G$900)),ROW($G$3:$G$900))),INDIRECT("R"&amp;(MATCH($D$3,$G$3:$G$806,0)+ROW(E588)-1)&amp;"C1",FALSE),"")</f>
        <v/>
      </c>
      <c r="F588" s="104" t="str" cm="1">
        <f t="array" aca="1" ref="F588" ca="1">IF((MATCH($D$3,$G$3:$G$806,0)+ROW(E588)-1)&lt;=MAX(IF(ISNUMBER(SEARCH($D$3,$G$3:$G$900)),ROW($G$3:$G$900))),INDIRECT("R"&amp;(MATCH($D$3,$G$3:$G$806,0)+ROW(E588)-1)&amp;"C2",FALSE),"")</f>
        <v/>
      </c>
      <c r="G588" s="105" t="s">
        <v>676</v>
      </c>
    </row>
    <row r="589" spans="1:7" x14ac:dyDescent="0.35">
      <c r="A589" s="104" t="s">
        <v>4323</v>
      </c>
      <c r="B589" s="104" t="s">
        <v>4324</v>
      </c>
      <c r="E589" s="104" t="str" cm="1">
        <f t="array" aca="1" ref="E589" ca="1">IF((MATCH($D$3,$G$3:$G$806,0)+ROW(E589)-1)&lt;=MAX(IF(ISNUMBER(SEARCH($D$3,$G$3:$G$900)),ROW($G$3:$G$900))),INDIRECT("R"&amp;(MATCH($D$3,$G$3:$G$806,0)+ROW(E589)-1)&amp;"C1",FALSE),"")</f>
        <v/>
      </c>
      <c r="F589" s="104" t="str" cm="1">
        <f t="array" aca="1" ref="F589" ca="1">IF((MATCH($D$3,$G$3:$G$806,0)+ROW(E589)-1)&lt;=MAX(IF(ISNUMBER(SEARCH($D$3,$G$3:$G$900)),ROW($G$3:$G$900))),INDIRECT("R"&amp;(MATCH($D$3,$G$3:$G$806,0)+ROW(E589)-1)&amp;"C2",FALSE),"")</f>
        <v/>
      </c>
      <c r="G589" s="105" t="s">
        <v>676</v>
      </c>
    </row>
    <row r="590" spans="1:7" x14ac:dyDescent="0.35">
      <c r="A590" s="104" t="s">
        <v>4325</v>
      </c>
      <c r="B590" s="104" t="s">
        <v>4326</v>
      </c>
      <c r="E590" s="104" t="str" cm="1">
        <f t="array" aca="1" ref="E590" ca="1">IF((MATCH($D$3,$G$3:$G$806,0)+ROW(E590)-1)&lt;=MAX(IF(ISNUMBER(SEARCH($D$3,$G$3:$G$900)),ROW($G$3:$G$900))),INDIRECT("R"&amp;(MATCH($D$3,$G$3:$G$806,0)+ROW(E590)-1)&amp;"C1",FALSE),"")</f>
        <v/>
      </c>
      <c r="F590" s="104" t="str" cm="1">
        <f t="array" aca="1" ref="F590" ca="1">IF((MATCH($D$3,$G$3:$G$806,0)+ROW(E590)-1)&lt;=MAX(IF(ISNUMBER(SEARCH($D$3,$G$3:$G$900)),ROW($G$3:$G$900))),INDIRECT("R"&amp;(MATCH($D$3,$G$3:$G$806,0)+ROW(E590)-1)&amp;"C2",FALSE),"")</f>
        <v/>
      </c>
      <c r="G590" s="105" t="s">
        <v>676</v>
      </c>
    </row>
    <row r="591" spans="1:7" x14ac:dyDescent="0.35">
      <c r="A591" s="104" t="s">
        <v>4327</v>
      </c>
      <c r="B591" s="104" t="s">
        <v>4328</v>
      </c>
      <c r="E591" s="104" t="str" cm="1">
        <f t="array" aca="1" ref="E591" ca="1">IF((MATCH($D$3,$G$3:$G$806,0)+ROW(E591)-1)&lt;=MAX(IF(ISNUMBER(SEARCH($D$3,$G$3:$G$900)),ROW($G$3:$G$900))),INDIRECT("R"&amp;(MATCH($D$3,$G$3:$G$806,0)+ROW(E591)-1)&amp;"C1",FALSE),"")</f>
        <v/>
      </c>
      <c r="F591" s="104" t="str" cm="1">
        <f t="array" aca="1" ref="F591" ca="1">IF((MATCH($D$3,$G$3:$G$806,0)+ROW(E591)-1)&lt;=MAX(IF(ISNUMBER(SEARCH($D$3,$G$3:$G$900)),ROW($G$3:$G$900))),INDIRECT("R"&amp;(MATCH($D$3,$G$3:$G$806,0)+ROW(E591)-1)&amp;"C2",FALSE),"")</f>
        <v/>
      </c>
      <c r="G591" s="105" t="s">
        <v>676</v>
      </c>
    </row>
    <row r="592" spans="1:7" x14ac:dyDescent="0.35">
      <c r="A592" s="104" t="s">
        <v>4329</v>
      </c>
      <c r="B592" s="104" t="s">
        <v>4330</v>
      </c>
      <c r="E592" s="104" t="str" cm="1">
        <f t="array" aca="1" ref="E592" ca="1">IF((MATCH($D$3,$G$3:$G$806,0)+ROW(E592)-1)&lt;=MAX(IF(ISNUMBER(SEARCH($D$3,$G$3:$G$900)),ROW($G$3:$G$900))),INDIRECT("R"&amp;(MATCH($D$3,$G$3:$G$806,0)+ROW(E592)-1)&amp;"C1",FALSE),"")</f>
        <v/>
      </c>
      <c r="F592" s="104" t="str" cm="1">
        <f t="array" aca="1" ref="F592" ca="1">IF((MATCH($D$3,$G$3:$G$806,0)+ROW(E592)-1)&lt;=MAX(IF(ISNUMBER(SEARCH($D$3,$G$3:$G$900)),ROW($G$3:$G$900))),INDIRECT("R"&amp;(MATCH($D$3,$G$3:$G$806,0)+ROW(E592)-1)&amp;"C2",FALSE),"")</f>
        <v/>
      </c>
      <c r="G592" s="105" t="s">
        <v>676</v>
      </c>
    </row>
    <row r="593" spans="1:7" x14ac:dyDescent="0.35">
      <c r="A593" s="104" t="s">
        <v>4331</v>
      </c>
      <c r="B593" s="104" t="s">
        <v>4332</v>
      </c>
      <c r="E593" s="104" t="str" cm="1">
        <f t="array" aca="1" ref="E593" ca="1">IF((MATCH($D$3,$G$3:$G$806,0)+ROW(E593)-1)&lt;=MAX(IF(ISNUMBER(SEARCH($D$3,$G$3:$G$900)),ROW($G$3:$G$900))),INDIRECT("R"&amp;(MATCH($D$3,$G$3:$G$806,0)+ROW(E593)-1)&amp;"C1",FALSE),"")</f>
        <v/>
      </c>
      <c r="F593" s="104" t="str" cm="1">
        <f t="array" aca="1" ref="F593" ca="1">IF((MATCH($D$3,$G$3:$G$806,0)+ROW(E593)-1)&lt;=MAX(IF(ISNUMBER(SEARCH($D$3,$G$3:$G$900)),ROW($G$3:$G$900))),INDIRECT("R"&amp;(MATCH($D$3,$G$3:$G$806,0)+ROW(E593)-1)&amp;"C2",FALSE),"")</f>
        <v/>
      </c>
      <c r="G593" s="105" t="s">
        <v>676</v>
      </c>
    </row>
    <row r="594" spans="1:7" x14ac:dyDescent="0.35">
      <c r="A594" s="104" t="s">
        <v>4333</v>
      </c>
      <c r="B594" s="104" t="s">
        <v>4334</v>
      </c>
      <c r="E594" s="104" t="str" cm="1">
        <f t="array" aca="1" ref="E594" ca="1">IF((MATCH($D$3,$G$3:$G$806,0)+ROW(E594)-1)&lt;=MAX(IF(ISNUMBER(SEARCH($D$3,$G$3:$G$900)),ROW($G$3:$G$900))),INDIRECT("R"&amp;(MATCH($D$3,$G$3:$G$806,0)+ROW(E594)-1)&amp;"C1",FALSE),"")</f>
        <v/>
      </c>
      <c r="F594" s="104" t="str" cm="1">
        <f t="array" aca="1" ref="F594" ca="1">IF((MATCH($D$3,$G$3:$G$806,0)+ROW(E594)-1)&lt;=MAX(IF(ISNUMBER(SEARCH($D$3,$G$3:$G$900)),ROW($G$3:$G$900))),INDIRECT("R"&amp;(MATCH($D$3,$G$3:$G$806,0)+ROW(E594)-1)&amp;"C2",FALSE),"")</f>
        <v/>
      </c>
      <c r="G594" s="105" t="s">
        <v>676</v>
      </c>
    </row>
    <row r="595" spans="1:7" x14ac:dyDescent="0.35">
      <c r="A595" s="104" t="s">
        <v>4335</v>
      </c>
      <c r="B595" s="104" t="s">
        <v>4336</v>
      </c>
      <c r="E595" s="104" t="str" cm="1">
        <f t="array" aca="1" ref="E595" ca="1">IF((MATCH($D$3,$G$3:$G$806,0)+ROW(E595)-1)&lt;=MAX(IF(ISNUMBER(SEARCH($D$3,$G$3:$G$900)),ROW($G$3:$G$900))),INDIRECT("R"&amp;(MATCH($D$3,$G$3:$G$806,0)+ROW(E595)-1)&amp;"C1",FALSE),"")</f>
        <v/>
      </c>
      <c r="F595" s="104" t="str" cm="1">
        <f t="array" aca="1" ref="F595" ca="1">IF((MATCH($D$3,$G$3:$G$806,0)+ROW(E595)-1)&lt;=MAX(IF(ISNUMBER(SEARCH($D$3,$G$3:$G$900)),ROW($G$3:$G$900))),INDIRECT("R"&amp;(MATCH($D$3,$G$3:$G$806,0)+ROW(E595)-1)&amp;"C2",FALSE),"")</f>
        <v/>
      </c>
      <c r="G595" s="105" t="s">
        <v>676</v>
      </c>
    </row>
    <row r="596" spans="1:7" x14ac:dyDescent="0.35">
      <c r="A596" s="104" t="s">
        <v>4337</v>
      </c>
      <c r="B596" s="104" t="s">
        <v>4338</v>
      </c>
      <c r="E596" s="104" t="str" cm="1">
        <f t="array" aca="1" ref="E596" ca="1">IF((MATCH($D$3,$G$3:$G$806,0)+ROW(E596)-1)&lt;=MAX(IF(ISNUMBER(SEARCH($D$3,$G$3:$G$900)),ROW($G$3:$G$900))),INDIRECT("R"&amp;(MATCH($D$3,$G$3:$G$806,0)+ROW(E596)-1)&amp;"C1",FALSE),"")</f>
        <v/>
      </c>
      <c r="F596" s="104" t="str" cm="1">
        <f t="array" aca="1" ref="F596" ca="1">IF((MATCH($D$3,$G$3:$G$806,0)+ROW(E596)-1)&lt;=MAX(IF(ISNUMBER(SEARCH($D$3,$G$3:$G$900)),ROW($G$3:$G$900))),INDIRECT("R"&amp;(MATCH($D$3,$G$3:$G$806,0)+ROW(E596)-1)&amp;"C2",FALSE),"")</f>
        <v/>
      </c>
      <c r="G596" s="105" t="s">
        <v>676</v>
      </c>
    </row>
    <row r="597" spans="1:7" x14ac:dyDescent="0.35">
      <c r="A597" s="104" t="s">
        <v>4339</v>
      </c>
      <c r="B597" s="104" t="s">
        <v>4340</v>
      </c>
      <c r="E597" s="104" t="str" cm="1">
        <f t="array" aca="1" ref="E597" ca="1">IF((MATCH($D$3,$G$3:$G$806,0)+ROW(E597)-1)&lt;=MAX(IF(ISNUMBER(SEARCH($D$3,$G$3:$G$900)),ROW($G$3:$G$900))),INDIRECT("R"&amp;(MATCH($D$3,$G$3:$G$806,0)+ROW(E597)-1)&amp;"C1",FALSE),"")</f>
        <v/>
      </c>
      <c r="F597" s="104" t="str" cm="1">
        <f t="array" aca="1" ref="F597" ca="1">IF((MATCH($D$3,$G$3:$G$806,0)+ROW(E597)-1)&lt;=MAX(IF(ISNUMBER(SEARCH($D$3,$G$3:$G$900)),ROW($G$3:$G$900))),INDIRECT("R"&amp;(MATCH($D$3,$G$3:$G$806,0)+ROW(E597)-1)&amp;"C2",FALSE),"")</f>
        <v/>
      </c>
      <c r="G597" s="105" t="s">
        <v>676</v>
      </c>
    </row>
    <row r="598" spans="1:7" x14ac:dyDescent="0.35">
      <c r="A598" s="104" t="s">
        <v>4341</v>
      </c>
      <c r="B598" s="104" t="s">
        <v>4342</v>
      </c>
      <c r="E598" s="104" t="str" cm="1">
        <f t="array" aca="1" ref="E598" ca="1">IF((MATCH($D$3,$G$3:$G$806,0)+ROW(E598)-1)&lt;=MAX(IF(ISNUMBER(SEARCH($D$3,$G$3:$G$900)),ROW($G$3:$G$900))),INDIRECT("R"&amp;(MATCH($D$3,$G$3:$G$806,0)+ROW(E598)-1)&amp;"C1",FALSE),"")</f>
        <v/>
      </c>
      <c r="F598" s="104" t="str" cm="1">
        <f t="array" aca="1" ref="F598" ca="1">IF((MATCH($D$3,$G$3:$G$806,0)+ROW(E598)-1)&lt;=MAX(IF(ISNUMBER(SEARCH($D$3,$G$3:$G$900)),ROW($G$3:$G$900))),INDIRECT("R"&amp;(MATCH($D$3,$G$3:$G$806,0)+ROW(E598)-1)&amp;"C2",FALSE),"")</f>
        <v/>
      </c>
      <c r="G598" s="105" t="s">
        <v>676</v>
      </c>
    </row>
    <row r="599" spans="1:7" x14ac:dyDescent="0.35">
      <c r="A599" s="104" t="s">
        <v>4343</v>
      </c>
      <c r="B599" s="104" t="s">
        <v>4344</v>
      </c>
      <c r="E599" s="104" t="str" cm="1">
        <f t="array" aca="1" ref="E599" ca="1">IF((MATCH($D$3,$G$3:$G$806,0)+ROW(E599)-1)&lt;=MAX(IF(ISNUMBER(SEARCH($D$3,$G$3:$G$900)),ROW($G$3:$G$900))),INDIRECT("R"&amp;(MATCH($D$3,$G$3:$G$806,0)+ROW(E599)-1)&amp;"C1",FALSE),"")</f>
        <v/>
      </c>
      <c r="F599" s="104" t="str" cm="1">
        <f t="array" aca="1" ref="F599" ca="1">IF((MATCH($D$3,$G$3:$G$806,0)+ROW(E599)-1)&lt;=MAX(IF(ISNUMBER(SEARCH($D$3,$G$3:$G$900)),ROW($G$3:$G$900))),INDIRECT("R"&amp;(MATCH($D$3,$G$3:$G$806,0)+ROW(E599)-1)&amp;"C2",FALSE),"")</f>
        <v/>
      </c>
      <c r="G599" s="105" t="s">
        <v>676</v>
      </c>
    </row>
    <row r="600" spans="1:7" x14ac:dyDescent="0.35">
      <c r="A600" s="104" t="s">
        <v>4345</v>
      </c>
      <c r="B600" s="104" t="s">
        <v>4346</v>
      </c>
      <c r="E600" s="104" t="str" cm="1">
        <f t="array" aca="1" ref="E600" ca="1">IF((MATCH($D$3,$G$3:$G$806,0)+ROW(E600)-1)&lt;=MAX(IF(ISNUMBER(SEARCH($D$3,$G$3:$G$900)),ROW($G$3:$G$900))),INDIRECT("R"&amp;(MATCH($D$3,$G$3:$G$806,0)+ROW(E600)-1)&amp;"C1",FALSE),"")</f>
        <v/>
      </c>
      <c r="F600" s="104" t="str" cm="1">
        <f t="array" aca="1" ref="F600" ca="1">IF((MATCH($D$3,$G$3:$G$806,0)+ROW(E600)-1)&lt;=MAX(IF(ISNUMBER(SEARCH($D$3,$G$3:$G$900)),ROW($G$3:$G$900))),INDIRECT("R"&amp;(MATCH($D$3,$G$3:$G$806,0)+ROW(E600)-1)&amp;"C2",FALSE),"")</f>
        <v/>
      </c>
      <c r="G600" s="105" t="s">
        <v>676</v>
      </c>
    </row>
    <row r="601" spans="1:7" x14ac:dyDescent="0.35">
      <c r="A601" s="104" t="s">
        <v>4347</v>
      </c>
      <c r="B601" s="104" t="s">
        <v>4348</v>
      </c>
      <c r="E601" s="104" t="str" cm="1">
        <f t="array" aca="1" ref="E601" ca="1">IF((MATCH($D$3,$G$3:$G$806,0)+ROW(E601)-1)&lt;=MAX(IF(ISNUMBER(SEARCH($D$3,$G$3:$G$900)),ROW($G$3:$G$900))),INDIRECT("R"&amp;(MATCH($D$3,$G$3:$G$806,0)+ROW(E601)-1)&amp;"C1",FALSE),"")</f>
        <v/>
      </c>
      <c r="F601" s="104" t="str" cm="1">
        <f t="array" aca="1" ref="F601" ca="1">IF((MATCH($D$3,$G$3:$G$806,0)+ROW(E601)-1)&lt;=MAX(IF(ISNUMBER(SEARCH($D$3,$G$3:$G$900)),ROW($G$3:$G$900))),INDIRECT("R"&amp;(MATCH($D$3,$G$3:$G$806,0)+ROW(E601)-1)&amp;"C2",FALSE),"")</f>
        <v/>
      </c>
      <c r="G601" s="105" t="s">
        <v>676</v>
      </c>
    </row>
    <row r="602" spans="1:7" x14ac:dyDescent="0.35">
      <c r="A602" s="104" t="s">
        <v>4349</v>
      </c>
      <c r="B602" s="104" t="s">
        <v>4350</v>
      </c>
      <c r="E602" s="104" t="str" cm="1">
        <f t="array" aca="1" ref="E602" ca="1">IF((MATCH($D$3,$G$3:$G$806,0)+ROW(E602)-1)&lt;=MAX(IF(ISNUMBER(SEARCH($D$3,$G$3:$G$900)),ROW($G$3:$G$900))),INDIRECT("R"&amp;(MATCH($D$3,$G$3:$G$806,0)+ROW(E602)-1)&amp;"C1",FALSE),"")</f>
        <v/>
      </c>
      <c r="F602" s="104" t="str" cm="1">
        <f t="array" aca="1" ref="F602" ca="1">IF((MATCH($D$3,$G$3:$G$806,0)+ROW(E602)-1)&lt;=MAX(IF(ISNUMBER(SEARCH($D$3,$G$3:$G$900)),ROW($G$3:$G$900))),INDIRECT("R"&amp;(MATCH($D$3,$G$3:$G$806,0)+ROW(E602)-1)&amp;"C2",FALSE),"")</f>
        <v/>
      </c>
      <c r="G602" s="105" t="s">
        <v>676</v>
      </c>
    </row>
    <row r="603" spans="1:7" x14ac:dyDescent="0.35">
      <c r="A603" s="104" t="s">
        <v>4351</v>
      </c>
      <c r="B603" s="104" t="s">
        <v>4352</v>
      </c>
      <c r="E603" s="104" t="str" cm="1">
        <f t="array" aca="1" ref="E603" ca="1">IF((MATCH($D$3,$G$3:$G$806,0)+ROW(E603)-1)&lt;=MAX(IF(ISNUMBER(SEARCH($D$3,$G$3:$G$900)),ROW($G$3:$G$900))),INDIRECT("R"&amp;(MATCH($D$3,$G$3:$G$806,0)+ROW(E603)-1)&amp;"C1",FALSE),"")</f>
        <v/>
      </c>
      <c r="F603" s="104" t="str" cm="1">
        <f t="array" aca="1" ref="F603" ca="1">IF((MATCH($D$3,$G$3:$G$806,0)+ROW(E603)-1)&lt;=MAX(IF(ISNUMBER(SEARCH($D$3,$G$3:$G$900)),ROW($G$3:$G$900))),INDIRECT("R"&amp;(MATCH($D$3,$G$3:$G$806,0)+ROW(E603)-1)&amp;"C2",FALSE),"")</f>
        <v/>
      </c>
      <c r="G603" s="105" t="s">
        <v>676</v>
      </c>
    </row>
    <row r="604" spans="1:7" x14ac:dyDescent="0.35">
      <c r="A604" s="104" t="s">
        <v>4353</v>
      </c>
      <c r="B604" s="104" t="s">
        <v>4354</v>
      </c>
      <c r="E604" s="104" t="str" cm="1">
        <f t="array" aca="1" ref="E604" ca="1">IF((MATCH($D$3,$G$3:$G$806,0)+ROW(E604)-1)&lt;=MAX(IF(ISNUMBER(SEARCH($D$3,$G$3:$G$900)),ROW($G$3:$G$900))),INDIRECT("R"&amp;(MATCH($D$3,$G$3:$G$806,0)+ROW(E604)-1)&amp;"C1",FALSE),"")</f>
        <v/>
      </c>
      <c r="F604" s="104" t="str" cm="1">
        <f t="array" aca="1" ref="F604" ca="1">IF((MATCH($D$3,$G$3:$G$806,0)+ROW(E604)-1)&lt;=MAX(IF(ISNUMBER(SEARCH($D$3,$G$3:$G$900)),ROW($G$3:$G$900))),INDIRECT("R"&amp;(MATCH($D$3,$G$3:$G$806,0)+ROW(E604)-1)&amp;"C2",FALSE),"")</f>
        <v/>
      </c>
      <c r="G604" s="105" t="s">
        <v>676</v>
      </c>
    </row>
    <row r="605" spans="1:7" x14ac:dyDescent="0.35">
      <c r="A605" s="104" t="s">
        <v>4355</v>
      </c>
      <c r="B605" s="104" t="s">
        <v>4356</v>
      </c>
      <c r="E605" s="104" t="str" cm="1">
        <f t="array" aca="1" ref="E605" ca="1">IF((MATCH($D$3,$G$3:$G$806,0)+ROW(E605)-1)&lt;=MAX(IF(ISNUMBER(SEARCH($D$3,$G$3:$G$900)),ROW($G$3:$G$900))),INDIRECT("R"&amp;(MATCH($D$3,$G$3:$G$806,0)+ROW(E605)-1)&amp;"C1",FALSE),"")</f>
        <v/>
      </c>
      <c r="F605" s="104" t="str" cm="1">
        <f t="array" aca="1" ref="F605" ca="1">IF((MATCH($D$3,$G$3:$G$806,0)+ROW(E605)-1)&lt;=MAX(IF(ISNUMBER(SEARCH($D$3,$G$3:$G$900)),ROW($G$3:$G$900))),INDIRECT("R"&amp;(MATCH($D$3,$G$3:$G$806,0)+ROW(E605)-1)&amp;"C2",FALSE),"")</f>
        <v/>
      </c>
      <c r="G605" s="105" t="s">
        <v>676</v>
      </c>
    </row>
    <row r="606" spans="1:7" x14ac:dyDescent="0.35">
      <c r="A606" s="104" t="s">
        <v>4357</v>
      </c>
      <c r="B606" s="104" t="s">
        <v>4358</v>
      </c>
      <c r="E606" s="104" t="str" cm="1">
        <f t="array" aca="1" ref="E606" ca="1">IF((MATCH($D$3,$G$3:$G$806,0)+ROW(E606)-1)&lt;=MAX(IF(ISNUMBER(SEARCH($D$3,$G$3:$G$900)),ROW($G$3:$G$900))),INDIRECT("R"&amp;(MATCH($D$3,$G$3:$G$806,0)+ROW(E606)-1)&amp;"C1",FALSE),"")</f>
        <v/>
      </c>
      <c r="F606" s="104" t="str" cm="1">
        <f t="array" aca="1" ref="F606" ca="1">IF((MATCH($D$3,$G$3:$G$806,0)+ROW(E606)-1)&lt;=MAX(IF(ISNUMBER(SEARCH($D$3,$G$3:$G$900)),ROW($G$3:$G$900))),INDIRECT("R"&amp;(MATCH($D$3,$G$3:$G$806,0)+ROW(E606)-1)&amp;"C2",FALSE),"")</f>
        <v/>
      </c>
      <c r="G606" s="105" t="s">
        <v>676</v>
      </c>
    </row>
    <row r="607" spans="1:7" x14ac:dyDescent="0.35">
      <c r="A607" s="104" t="s">
        <v>4359</v>
      </c>
      <c r="B607" s="104" t="s">
        <v>4360</v>
      </c>
      <c r="E607" s="104" t="str" cm="1">
        <f t="array" aca="1" ref="E607" ca="1">IF((MATCH($D$3,$G$3:$G$806,0)+ROW(E607)-1)&lt;=MAX(IF(ISNUMBER(SEARCH($D$3,$G$3:$G$900)),ROW($G$3:$G$900))),INDIRECT("R"&amp;(MATCH($D$3,$G$3:$G$806,0)+ROW(E607)-1)&amp;"C1",FALSE),"")</f>
        <v/>
      </c>
      <c r="F607" s="104" t="str" cm="1">
        <f t="array" aca="1" ref="F607" ca="1">IF((MATCH($D$3,$G$3:$G$806,0)+ROW(E607)-1)&lt;=MAX(IF(ISNUMBER(SEARCH($D$3,$G$3:$G$900)),ROW($G$3:$G$900))),INDIRECT("R"&amp;(MATCH($D$3,$G$3:$G$806,0)+ROW(E607)-1)&amp;"C2",FALSE),"")</f>
        <v/>
      </c>
      <c r="G607" s="105" t="s">
        <v>676</v>
      </c>
    </row>
    <row r="608" spans="1:7" x14ac:dyDescent="0.35">
      <c r="A608" s="104" t="s">
        <v>4361</v>
      </c>
      <c r="B608" s="104" t="s">
        <v>4362</v>
      </c>
      <c r="E608" s="104" t="str" cm="1">
        <f t="array" aca="1" ref="E608" ca="1">IF((MATCH($D$3,$G$3:$G$806,0)+ROW(E608)-1)&lt;=MAX(IF(ISNUMBER(SEARCH($D$3,$G$3:$G$900)),ROW($G$3:$G$900))),INDIRECT("R"&amp;(MATCH($D$3,$G$3:$G$806,0)+ROW(E608)-1)&amp;"C1",FALSE),"")</f>
        <v/>
      </c>
      <c r="F608" s="104" t="str" cm="1">
        <f t="array" aca="1" ref="F608" ca="1">IF((MATCH($D$3,$G$3:$G$806,0)+ROW(E608)-1)&lt;=MAX(IF(ISNUMBER(SEARCH($D$3,$G$3:$G$900)),ROW($G$3:$G$900))),INDIRECT("R"&amp;(MATCH($D$3,$G$3:$G$806,0)+ROW(E608)-1)&amp;"C2",FALSE),"")</f>
        <v/>
      </c>
      <c r="G608" s="105" t="s">
        <v>676</v>
      </c>
    </row>
    <row r="609" spans="1:7" x14ac:dyDescent="0.35">
      <c r="A609" s="104" t="s">
        <v>4363</v>
      </c>
      <c r="B609" s="104" t="s">
        <v>4364</v>
      </c>
      <c r="E609" s="104" t="str" cm="1">
        <f t="array" aca="1" ref="E609" ca="1">IF((MATCH($D$3,$G$3:$G$806,0)+ROW(E609)-1)&lt;=MAX(IF(ISNUMBER(SEARCH($D$3,$G$3:$G$900)),ROW($G$3:$G$900))),INDIRECT("R"&amp;(MATCH($D$3,$G$3:$G$806,0)+ROW(E609)-1)&amp;"C1",FALSE),"")</f>
        <v/>
      </c>
      <c r="F609" s="104" t="str" cm="1">
        <f t="array" aca="1" ref="F609" ca="1">IF((MATCH($D$3,$G$3:$G$806,0)+ROW(E609)-1)&lt;=MAX(IF(ISNUMBER(SEARCH($D$3,$G$3:$G$900)),ROW($G$3:$G$900))),INDIRECT("R"&amp;(MATCH($D$3,$G$3:$G$806,0)+ROW(E609)-1)&amp;"C2",FALSE),"")</f>
        <v/>
      </c>
      <c r="G609" s="105" t="s">
        <v>676</v>
      </c>
    </row>
    <row r="610" spans="1:7" x14ac:dyDescent="0.35">
      <c r="A610" s="104" t="s">
        <v>4365</v>
      </c>
      <c r="B610" s="104" t="s">
        <v>4366</v>
      </c>
      <c r="E610" s="104" t="str" cm="1">
        <f t="array" aca="1" ref="E610" ca="1">IF((MATCH($D$3,$G$3:$G$806,0)+ROW(E610)-1)&lt;=MAX(IF(ISNUMBER(SEARCH($D$3,$G$3:$G$900)),ROW($G$3:$G$900))),INDIRECT("R"&amp;(MATCH($D$3,$G$3:$G$806,0)+ROW(E610)-1)&amp;"C1",FALSE),"")</f>
        <v/>
      </c>
      <c r="F610" s="104" t="str" cm="1">
        <f t="array" aca="1" ref="F610" ca="1">IF((MATCH($D$3,$G$3:$G$806,0)+ROW(E610)-1)&lt;=MAX(IF(ISNUMBER(SEARCH($D$3,$G$3:$G$900)),ROW($G$3:$G$900))),INDIRECT("R"&amp;(MATCH($D$3,$G$3:$G$806,0)+ROW(E610)-1)&amp;"C2",FALSE),"")</f>
        <v/>
      </c>
      <c r="G610" s="105" t="s">
        <v>676</v>
      </c>
    </row>
    <row r="611" spans="1:7" x14ac:dyDescent="0.35">
      <c r="A611" s="104" t="s">
        <v>4367</v>
      </c>
      <c r="B611" s="104" t="s">
        <v>4368</v>
      </c>
      <c r="E611" s="104" t="str" cm="1">
        <f t="array" aca="1" ref="E611" ca="1">IF((MATCH($D$3,$G$3:$G$806,0)+ROW(E611)-1)&lt;=MAX(IF(ISNUMBER(SEARCH($D$3,$G$3:$G$900)),ROW($G$3:$G$900))),INDIRECT("R"&amp;(MATCH($D$3,$G$3:$G$806,0)+ROW(E611)-1)&amp;"C1",FALSE),"")</f>
        <v/>
      </c>
      <c r="F611" s="104" t="str" cm="1">
        <f t="array" aca="1" ref="F611" ca="1">IF((MATCH($D$3,$G$3:$G$806,0)+ROW(E611)-1)&lt;=MAX(IF(ISNUMBER(SEARCH($D$3,$G$3:$G$900)),ROW($G$3:$G$900))),INDIRECT("R"&amp;(MATCH($D$3,$G$3:$G$806,0)+ROW(E611)-1)&amp;"C2",FALSE),"")</f>
        <v/>
      </c>
      <c r="G611" s="105" t="s">
        <v>676</v>
      </c>
    </row>
    <row r="612" spans="1:7" x14ac:dyDescent="0.35">
      <c r="A612" s="104" t="s">
        <v>4369</v>
      </c>
      <c r="B612" s="104" t="s">
        <v>4370</v>
      </c>
      <c r="E612" s="104" t="str" cm="1">
        <f t="array" aca="1" ref="E612" ca="1">IF((MATCH($D$3,$G$3:$G$806,0)+ROW(E612)-1)&lt;=MAX(IF(ISNUMBER(SEARCH($D$3,$G$3:$G$900)),ROW($G$3:$G$900))),INDIRECT("R"&amp;(MATCH($D$3,$G$3:$G$806,0)+ROW(E612)-1)&amp;"C1",FALSE),"")</f>
        <v/>
      </c>
      <c r="F612" s="104" t="str" cm="1">
        <f t="array" aca="1" ref="F612" ca="1">IF((MATCH($D$3,$G$3:$G$806,0)+ROW(E612)-1)&lt;=MAX(IF(ISNUMBER(SEARCH($D$3,$G$3:$G$900)),ROW($G$3:$G$900))),INDIRECT("R"&amp;(MATCH($D$3,$G$3:$G$806,0)+ROW(E612)-1)&amp;"C2",FALSE),"")</f>
        <v/>
      </c>
      <c r="G612" s="105" t="s">
        <v>676</v>
      </c>
    </row>
    <row r="613" spans="1:7" x14ac:dyDescent="0.35">
      <c r="A613" s="104" t="s">
        <v>4371</v>
      </c>
      <c r="B613" s="104" t="s">
        <v>4372</v>
      </c>
      <c r="E613" s="104" t="str" cm="1">
        <f t="array" aca="1" ref="E613" ca="1">IF((MATCH($D$3,$G$3:$G$806,0)+ROW(E613)-1)&lt;=MAX(IF(ISNUMBER(SEARCH($D$3,$G$3:$G$900)),ROW($G$3:$G$900))),INDIRECT("R"&amp;(MATCH($D$3,$G$3:$G$806,0)+ROW(E613)-1)&amp;"C1",FALSE),"")</f>
        <v/>
      </c>
      <c r="F613" s="104" t="str" cm="1">
        <f t="array" aca="1" ref="F613" ca="1">IF((MATCH($D$3,$G$3:$G$806,0)+ROW(E613)-1)&lt;=MAX(IF(ISNUMBER(SEARCH($D$3,$G$3:$G$900)),ROW($G$3:$G$900))),INDIRECT("R"&amp;(MATCH($D$3,$G$3:$G$806,0)+ROW(E613)-1)&amp;"C2",FALSE),"")</f>
        <v/>
      </c>
      <c r="G613" s="105" t="s">
        <v>676</v>
      </c>
    </row>
    <row r="614" spans="1:7" x14ac:dyDescent="0.35">
      <c r="A614" s="104" t="s">
        <v>4373</v>
      </c>
      <c r="B614" s="104" t="s">
        <v>4374</v>
      </c>
      <c r="E614" s="104" t="str" cm="1">
        <f t="array" aca="1" ref="E614" ca="1">IF((MATCH($D$3,$G$3:$G$806,0)+ROW(E614)-1)&lt;=MAX(IF(ISNUMBER(SEARCH($D$3,$G$3:$G$900)),ROW($G$3:$G$900))),INDIRECT("R"&amp;(MATCH($D$3,$G$3:$G$806,0)+ROW(E614)-1)&amp;"C1",FALSE),"")</f>
        <v/>
      </c>
      <c r="F614" s="104" t="str" cm="1">
        <f t="array" aca="1" ref="F614" ca="1">IF((MATCH($D$3,$G$3:$G$806,0)+ROW(E614)-1)&lt;=MAX(IF(ISNUMBER(SEARCH($D$3,$G$3:$G$900)),ROW($G$3:$G$900))),INDIRECT("R"&amp;(MATCH($D$3,$G$3:$G$806,0)+ROW(E614)-1)&amp;"C2",FALSE),"")</f>
        <v/>
      </c>
      <c r="G614" s="105" t="s">
        <v>676</v>
      </c>
    </row>
    <row r="615" spans="1:7" x14ac:dyDescent="0.35">
      <c r="A615" s="104" t="s">
        <v>4375</v>
      </c>
      <c r="B615" s="104" t="s">
        <v>4376</v>
      </c>
      <c r="E615" s="104" t="str" cm="1">
        <f t="array" aca="1" ref="E615" ca="1">IF((MATCH($D$3,$G$3:$G$806,0)+ROW(E615)-1)&lt;=MAX(IF(ISNUMBER(SEARCH($D$3,$G$3:$G$900)),ROW($G$3:$G$900))),INDIRECT("R"&amp;(MATCH($D$3,$G$3:$G$806,0)+ROW(E615)-1)&amp;"C1",FALSE),"")</f>
        <v/>
      </c>
      <c r="F615" s="104" t="str" cm="1">
        <f t="array" aca="1" ref="F615" ca="1">IF((MATCH($D$3,$G$3:$G$806,0)+ROW(E615)-1)&lt;=MAX(IF(ISNUMBER(SEARCH($D$3,$G$3:$G$900)),ROW($G$3:$G$900))),INDIRECT("R"&amp;(MATCH($D$3,$G$3:$G$806,0)+ROW(E615)-1)&amp;"C2",FALSE),"")</f>
        <v/>
      </c>
      <c r="G615" s="105" t="s">
        <v>676</v>
      </c>
    </row>
    <row r="616" spans="1:7" x14ac:dyDescent="0.35">
      <c r="A616" s="104" t="s">
        <v>4377</v>
      </c>
      <c r="B616" s="104" t="s">
        <v>4378</v>
      </c>
      <c r="E616" s="104" t="str" cm="1">
        <f t="array" aca="1" ref="E616" ca="1">IF((MATCH($D$3,$G$3:$G$806,0)+ROW(E616)-1)&lt;=MAX(IF(ISNUMBER(SEARCH($D$3,$G$3:$G$900)),ROW($G$3:$G$900))),INDIRECT("R"&amp;(MATCH($D$3,$G$3:$G$806,0)+ROW(E616)-1)&amp;"C1",FALSE),"")</f>
        <v/>
      </c>
      <c r="F616" s="104" t="str" cm="1">
        <f t="array" aca="1" ref="F616" ca="1">IF((MATCH($D$3,$G$3:$G$806,0)+ROW(E616)-1)&lt;=MAX(IF(ISNUMBER(SEARCH($D$3,$G$3:$G$900)),ROW($G$3:$G$900))),INDIRECT("R"&amp;(MATCH($D$3,$G$3:$G$806,0)+ROW(E616)-1)&amp;"C2",FALSE),"")</f>
        <v/>
      </c>
      <c r="G616" s="105" t="s">
        <v>676</v>
      </c>
    </row>
    <row r="617" spans="1:7" x14ac:dyDescent="0.35">
      <c r="A617" s="104" t="s">
        <v>4379</v>
      </c>
      <c r="B617" s="104" t="s">
        <v>4380</v>
      </c>
      <c r="E617" s="104" t="str" cm="1">
        <f t="array" aca="1" ref="E617" ca="1">IF((MATCH($D$3,$G$3:$G$806,0)+ROW(E617)-1)&lt;=MAX(IF(ISNUMBER(SEARCH($D$3,$G$3:$G$900)),ROW($G$3:$G$900))),INDIRECT("R"&amp;(MATCH($D$3,$G$3:$G$806,0)+ROW(E617)-1)&amp;"C1",FALSE),"")</f>
        <v/>
      </c>
      <c r="F617" s="104" t="str" cm="1">
        <f t="array" aca="1" ref="F617" ca="1">IF((MATCH($D$3,$G$3:$G$806,0)+ROW(E617)-1)&lt;=MAX(IF(ISNUMBER(SEARCH($D$3,$G$3:$G$900)),ROW($G$3:$G$900))),INDIRECT("R"&amp;(MATCH($D$3,$G$3:$G$806,0)+ROW(E617)-1)&amp;"C2",FALSE),"")</f>
        <v/>
      </c>
      <c r="G617" s="105" t="s">
        <v>676</v>
      </c>
    </row>
    <row r="618" spans="1:7" x14ac:dyDescent="0.35">
      <c r="A618" s="104" t="s">
        <v>4381</v>
      </c>
      <c r="B618" s="104" t="s">
        <v>4382</v>
      </c>
      <c r="E618" s="104" t="str" cm="1">
        <f t="array" aca="1" ref="E618" ca="1">IF((MATCH($D$3,$G$3:$G$806,0)+ROW(E618)-1)&lt;=MAX(IF(ISNUMBER(SEARCH($D$3,$G$3:$G$900)),ROW($G$3:$G$900))),INDIRECT("R"&amp;(MATCH($D$3,$G$3:$G$806,0)+ROW(E618)-1)&amp;"C1",FALSE),"")</f>
        <v/>
      </c>
      <c r="F618" s="104" t="str" cm="1">
        <f t="array" aca="1" ref="F618" ca="1">IF((MATCH($D$3,$G$3:$G$806,0)+ROW(E618)-1)&lt;=MAX(IF(ISNUMBER(SEARCH($D$3,$G$3:$G$900)),ROW($G$3:$G$900))),INDIRECT("R"&amp;(MATCH($D$3,$G$3:$G$806,0)+ROW(E618)-1)&amp;"C2",FALSE),"")</f>
        <v/>
      </c>
      <c r="G618" s="105" t="s">
        <v>676</v>
      </c>
    </row>
    <row r="619" spans="1:7" x14ac:dyDescent="0.35">
      <c r="A619" s="104" t="s">
        <v>4383</v>
      </c>
      <c r="B619" s="104" t="s">
        <v>4384</v>
      </c>
      <c r="E619" s="104" t="str" cm="1">
        <f t="array" aca="1" ref="E619" ca="1">IF((MATCH($D$3,$G$3:$G$806,0)+ROW(E619)-1)&lt;=MAX(IF(ISNUMBER(SEARCH($D$3,$G$3:$G$900)),ROW($G$3:$G$900))),INDIRECT("R"&amp;(MATCH($D$3,$G$3:$G$806,0)+ROW(E619)-1)&amp;"C1",FALSE),"")</f>
        <v/>
      </c>
      <c r="F619" s="104" t="str" cm="1">
        <f t="array" aca="1" ref="F619" ca="1">IF((MATCH($D$3,$G$3:$G$806,0)+ROW(E619)-1)&lt;=MAX(IF(ISNUMBER(SEARCH($D$3,$G$3:$G$900)),ROW($G$3:$G$900))),INDIRECT("R"&amp;(MATCH($D$3,$G$3:$G$806,0)+ROW(E619)-1)&amp;"C2",FALSE),"")</f>
        <v/>
      </c>
      <c r="G619" s="105" t="s">
        <v>676</v>
      </c>
    </row>
    <row r="620" spans="1:7" x14ac:dyDescent="0.35">
      <c r="A620" s="104" t="s">
        <v>4385</v>
      </c>
      <c r="B620" s="104" t="s">
        <v>4386</v>
      </c>
      <c r="E620" s="104" t="str" cm="1">
        <f t="array" aca="1" ref="E620" ca="1">IF((MATCH($D$3,$G$3:$G$806,0)+ROW(E620)-1)&lt;=MAX(IF(ISNUMBER(SEARCH($D$3,$G$3:$G$900)),ROW($G$3:$G$900))),INDIRECT("R"&amp;(MATCH($D$3,$G$3:$G$806,0)+ROW(E620)-1)&amp;"C1",FALSE),"")</f>
        <v/>
      </c>
      <c r="F620" s="104" t="str" cm="1">
        <f t="array" aca="1" ref="F620" ca="1">IF((MATCH($D$3,$G$3:$G$806,0)+ROW(E620)-1)&lt;=MAX(IF(ISNUMBER(SEARCH($D$3,$G$3:$G$900)),ROW($G$3:$G$900))),INDIRECT("R"&amp;(MATCH($D$3,$G$3:$G$806,0)+ROW(E620)-1)&amp;"C2",FALSE),"")</f>
        <v/>
      </c>
      <c r="G620" s="105" t="s">
        <v>676</v>
      </c>
    </row>
    <row r="621" spans="1:7" x14ac:dyDescent="0.35">
      <c r="A621" s="104" t="s">
        <v>4387</v>
      </c>
      <c r="B621" s="104" t="s">
        <v>4388</v>
      </c>
      <c r="E621" s="104" t="str" cm="1">
        <f t="array" aca="1" ref="E621" ca="1">IF((MATCH($D$3,$G$3:$G$806,0)+ROW(E621)-1)&lt;=MAX(IF(ISNUMBER(SEARCH($D$3,$G$3:$G$900)),ROW($G$3:$G$900))),INDIRECT("R"&amp;(MATCH($D$3,$G$3:$G$806,0)+ROW(E621)-1)&amp;"C1",FALSE),"")</f>
        <v/>
      </c>
      <c r="F621" s="104" t="str" cm="1">
        <f t="array" aca="1" ref="F621" ca="1">IF((MATCH($D$3,$G$3:$G$806,0)+ROW(E621)-1)&lt;=MAX(IF(ISNUMBER(SEARCH($D$3,$G$3:$G$900)),ROW($G$3:$G$900))),INDIRECT("R"&amp;(MATCH($D$3,$G$3:$G$806,0)+ROW(E621)-1)&amp;"C2",FALSE),"")</f>
        <v/>
      </c>
      <c r="G621" s="105" t="s">
        <v>676</v>
      </c>
    </row>
    <row r="622" spans="1:7" x14ac:dyDescent="0.35">
      <c r="A622" s="104" t="s">
        <v>4389</v>
      </c>
      <c r="B622" s="104" t="s">
        <v>4390</v>
      </c>
      <c r="E622" s="104" t="str" cm="1">
        <f t="array" aca="1" ref="E622" ca="1">IF((MATCH($D$3,$G$3:$G$806,0)+ROW(E622)-1)&lt;=MAX(IF(ISNUMBER(SEARCH($D$3,$G$3:$G$900)),ROW($G$3:$G$900))),INDIRECT("R"&amp;(MATCH($D$3,$G$3:$G$806,0)+ROW(E622)-1)&amp;"C1",FALSE),"")</f>
        <v/>
      </c>
      <c r="F622" s="104" t="str" cm="1">
        <f t="array" aca="1" ref="F622" ca="1">IF((MATCH($D$3,$G$3:$G$806,0)+ROW(E622)-1)&lt;=MAX(IF(ISNUMBER(SEARCH($D$3,$G$3:$G$900)),ROW($G$3:$G$900))),INDIRECT("R"&amp;(MATCH($D$3,$G$3:$G$806,0)+ROW(E622)-1)&amp;"C2",FALSE),"")</f>
        <v/>
      </c>
      <c r="G622" s="105" t="s">
        <v>676</v>
      </c>
    </row>
    <row r="623" spans="1:7" x14ac:dyDescent="0.35">
      <c r="A623" s="104" t="s">
        <v>4391</v>
      </c>
      <c r="B623" s="104" t="s">
        <v>4392</v>
      </c>
      <c r="E623" s="104" t="str" cm="1">
        <f t="array" aca="1" ref="E623" ca="1">IF((MATCH($D$3,$G$3:$G$806,0)+ROW(E623)-1)&lt;=MAX(IF(ISNUMBER(SEARCH($D$3,$G$3:$G$900)),ROW($G$3:$G$900))),INDIRECT("R"&amp;(MATCH($D$3,$G$3:$G$806,0)+ROW(E623)-1)&amp;"C1",FALSE),"")</f>
        <v/>
      </c>
      <c r="F623" s="104" t="str" cm="1">
        <f t="array" aca="1" ref="F623" ca="1">IF((MATCH($D$3,$G$3:$G$806,0)+ROW(E623)-1)&lt;=MAX(IF(ISNUMBER(SEARCH($D$3,$G$3:$G$900)),ROW($G$3:$G$900))),INDIRECT("R"&amp;(MATCH($D$3,$G$3:$G$806,0)+ROW(E623)-1)&amp;"C2",FALSE),"")</f>
        <v/>
      </c>
      <c r="G623" s="105" t="s">
        <v>676</v>
      </c>
    </row>
    <row r="624" spans="1:7" x14ac:dyDescent="0.35">
      <c r="A624" s="104" t="s">
        <v>4393</v>
      </c>
      <c r="B624" s="104" t="s">
        <v>4394</v>
      </c>
      <c r="E624" s="104" t="str" cm="1">
        <f t="array" aca="1" ref="E624" ca="1">IF((MATCH($D$3,$G$3:$G$806,0)+ROW(E624)-1)&lt;=MAX(IF(ISNUMBER(SEARCH($D$3,$G$3:$G$900)),ROW($G$3:$G$900))),INDIRECT("R"&amp;(MATCH($D$3,$G$3:$G$806,0)+ROW(E624)-1)&amp;"C1",FALSE),"")</f>
        <v/>
      </c>
      <c r="F624" s="104" t="str" cm="1">
        <f t="array" aca="1" ref="F624" ca="1">IF((MATCH($D$3,$G$3:$G$806,0)+ROW(E624)-1)&lt;=MAX(IF(ISNUMBER(SEARCH($D$3,$G$3:$G$900)),ROW($G$3:$G$900))),INDIRECT("R"&amp;(MATCH($D$3,$G$3:$G$806,0)+ROW(E624)-1)&amp;"C2",FALSE),"")</f>
        <v/>
      </c>
      <c r="G624" s="105" t="s">
        <v>676</v>
      </c>
    </row>
    <row r="625" spans="1:7" x14ac:dyDescent="0.35">
      <c r="A625" s="104" t="s">
        <v>4395</v>
      </c>
      <c r="B625" s="104" t="s">
        <v>4396</v>
      </c>
      <c r="E625" s="104" t="str" cm="1">
        <f t="array" aca="1" ref="E625" ca="1">IF((MATCH($D$3,$G$3:$G$806,0)+ROW(E625)-1)&lt;=MAX(IF(ISNUMBER(SEARCH($D$3,$G$3:$G$900)),ROW($G$3:$G$900))),INDIRECT("R"&amp;(MATCH($D$3,$G$3:$G$806,0)+ROW(E625)-1)&amp;"C1",FALSE),"")</f>
        <v/>
      </c>
      <c r="F625" s="104" t="str" cm="1">
        <f t="array" aca="1" ref="F625" ca="1">IF((MATCH($D$3,$G$3:$G$806,0)+ROW(E625)-1)&lt;=MAX(IF(ISNUMBER(SEARCH($D$3,$G$3:$G$900)),ROW($G$3:$G$900))),INDIRECT("R"&amp;(MATCH($D$3,$G$3:$G$806,0)+ROW(E625)-1)&amp;"C2",FALSE),"")</f>
        <v/>
      </c>
      <c r="G625" s="105" t="s">
        <v>676</v>
      </c>
    </row>
    <row r="626" spans="1:7" x14ac:dyDescent="0.35">
      <c r="A626" s="104" t="s">
        <v>4397</v>
      </c>
      <c r="B626" s="104" t="s">
        <v>4398</v>
      </c>
      <c r="E626" s="104" t="str" cm="1">
        <f t="array" aca="1" ref="E626" ca="1">IF((MATCH($D$3,$G$3:$G$806,0)+ROW(E626)-1)&lt;=MAX(IF(ISNUMBER(SEARCH($D$3,$G$3:$G$900)),ROW($G$3:$G$900))),INDIRECT("R"&amp;(MATCH($D$3,$G$3:$G$806,0)+ROW(E626)-1)&amp;"C1",FALSE),"")</f>
        <v/>
      </c>
      <c r="F626" s="104" t="str" cm="1">
        <f t="array" aca="1" ref="F626" ca="1">IF((MATCH($D$3,$G$3:$G$806,0)+ROW(E626)-1)&lt;=MAX(IF(ISNUMBER(SEARCH($D$3,$G$3:$G$900)),ROW($G$3:$G$900))),INDIRECT("R"&amp;(MATCH($D$3,$G$3:$G$806,0)+ROW(E626)-1)&amp;"C2",FALSE),"")</f>
        <v/>
      </c>
      <c r="G626" s="105" t="s">
        <v>676</v>
      </c>
    </row>
    <row r="627" spans="1:7" x14ac:dyDescent="0.35">
      <c r="A627" s="104" t="s">
        <v>4399</v>
      </c>
      <c r="B627" s="104" t="s">
        <v>4400</v>
      </c>
      <c r="E627" s="104" t="str" cm="1">
        <f t="array" aca="1" ref="E627" ca="1">IF((MATCH($D$3,$G$3:$G$806,0)+ROW(E627)-1)&lt;=MAX(IF(ISNUMBER(SEARCH($D$3,$G$3:$G$900)),ROW($G$3:$G$900))),INDIRECT("R"&amp;(MATCH($D$3,$G$3:$G$806,0)+ROW(E627)-1)&amp;"C1",FALSE),"")</f>
        <v/>
      </c>
      <c r="F627" s="104" t="str" cm="1">
        <f t="array" aca="1" ref="F627" ca="1">IF((MATCH($D$3,$G$3:$G$806,0)+ROW(E627)-1)&lt;=MAX(IF(ISNUMBER(SEARCH($D$3,$G$3:$G$900)),ROW($G$3:$G$900))),INDIRECT("R"&amp;(MATCH($D$3,$G$3:$G$806,0)+ROW(E627)-1)&amp;"C2",FALSE),"")</f>
        <v/>
      </c>
      <c r="G627" s="105" t="s">
        <v>676</v>
      </c>
    </row>
    <row r="628" spans="1:7" x14ac:dyDescent="0.35">
      <c r="A628" s="104" t="s">
        <v>4401</v>
      </c>
      <c r="B628" s="104" t="s">
        <v>4402</v>
      </c>
      <c r="E628" s="104" t="str" cm="1">
        <f t="array" aca="1" ref="E628" ca="1">IF((MATCH($D$3,$G$3:$G$806,0)+ROW(E628)-1)&lt;=MAX(IF(ISNUMBER(SEARCH($D$3,$G$3:$G$900)),ROW($G$3:$G$900))),INDIRECT("R"&amp;(MATCH($D$3,$G$3:$G$806,0)+ROW(E628)-1)&amp;"C1",FALSE),"")</f>
        <v/>
      </c>
      <c r="F628" s="104" t="str" cm="1">
        <f t="array" aca="1" ref="F628" ca="1">IF((MATCH($D$3,$G$3:$G$806,0)+ROW(E628)-1)&lt;=MAX(IF(ISNUMBER(SEARCH($D$3,$G$3:$G$900)),ROW($G$3:$G$900))),INDIRECT("R"&amp;(MATCH($D$3,$G$3:$G$806,0)+ROW(E628)-1)&amp;"C2",FALSE),"")</f>
        <v/>
      </c>
      <c r="G628" s="105" t="s">
        <v>676</v>
      </c>
    </row>
    <row r="629" spans="1:7" x14ac:dyDescent="0.35">
      <c r="A629" s="104" t="s">
        <v>4403</v>
      </c>
      <c r="B629" s="104" t="s">
        <v>4404</v>
      </c>
      <c r="E629" s="104" t="str" cm="1">
        <f t="array" aca="1" ref="E629" ca="1">IF((MATCH($D$3,$G$3:$G$806,0)+ROW(E629)-1)&lt;=MAX(IF(ISNUMBER(SEARCH($D$3,$G$3:$G$900)),ROW($G$3:$G$900))),INDIRECT("R"&amp;(MATCH($D$3,$G$3:$G$806,0)+ROW(E629)-1)&amp;"C1",FALSE),"")</f>
        <v/>
      </c>
      <c r="F629" s="104" t="str" cm="1">
        <f t="array" aca="1" ref="F629" ca="1">IF((MATCH($D$3,$G$3:$G$806,0)+ROW(E629)-1)&lt;=MAX(IF(ISNUMBER(SEARCH($D$3,$G$3:$G$900)),ROW($G$3:$G$900))),INDIRECT("R"&amp;(MATCH($D$3,$G$3:$G$806,0)+ROW(E629)-1)&amp;"C2",FALSE),"")</f>
        <v/>
      </c>
      <c r="G629" s="105" t="s">
        <v>676</v>
      </c>
    </row>
    <row r="630" spans="1:7" x14ac:dyDescent="0.35">
      <c r="A630" s="104" t="s">
        <v>4405</v>
      </c>
      <c r="B630" s="104" t="s">
        <v>4406</v>
      </c>
      <c r="E630" s="104" t="str" cm="1">
        <f t="array" aca="1" ref="E630" ca="1">IF((MATCH($D$3,$G$3:$G$806,0)+ROW(E630)-1)&lt;=MAX(IF(ISNUMBER(SEARCH($D$3,$G$3:$G$900)),ROW($G$3:$G$900))),INDIRECT("R"&amp;(MATCH($D$3,$G$3:$G$806,0)+ROW(E630)-1)&amp;"C1",FALSE),"")</f>
        <v/>
      </c>
      <c r="F630" s="104" t="str" cm="1">
        <f t="array" aca="1" ref="F630" ca="1">IF((MATCH($D$3,$G$3:$G$806,0)+ROW(E630)-1)&lt;=MAX(IF(ISNUMBER(SEARCH($D$3,$G$3:$G$900)),ROW($G$3:$G$900))),INDIRECT("R"&amp;(MATCH($D$3,$G$3:$G$806,0)+ROW(E630)-1)&amp;"C2",FALSE),"")</f>
        <v/>
      </c>
      <c r="G630" s="105" t="s">
        <v>676</v>
      </c>
    </row>
    <row r="631" spans="1:7" x14ac:dyDescent="0.35">
      <c r="A631" s="104" t="s">
        <v>4407</v>
      </c>
      <c r="B631" s="104" t="s">
        <v>4408</v>
      </c>
      <c r="E631" s="104" t="str" cm="1">
        <f t="array" aca="1" ref="E631" ca="1">IF((MATCH($D$3,$G$3:$G$806,0)+ROW(E631)-1)&lt;=MAX(IF(ISNUMBER(SEARCH($D$3,$G$3:$G$900)),ROW($G$3:$G$900))),INDIRECT("R"&amp;(MATCH($D$3,$G$3:$G$806,0)+ROW(E631)-1)&amp;"C1",FALSE),"")</f>
        <v/>
      </c>
      <c r="F631" s="104" t="str" cm="1">
        <f t="array" aca="1" ref="F631" ca="1">IF((MATCH($D$3,$G$3:$G$806,0)+ROW(E631)-1)&lt;=MAX(IF(ISNUMBER(SEARCH($D$3,$G$3:$G$900)),ROW($G$3:$G$900))),INDIRECT("R"&amp;(MATCH($D$3,$G$3:$G$806,0)+ROW(E631)-1)&amp;"C2",FALSE),"")</f>
        <v/>
      </c>
      <c r="G631" s="105" t="s">
        <v>676</v>
      </c>
    </row>
    <row r="632" spans="1:7" x14ac:dyDescent="0.35">
      <c r="A632" s="104" t="s">
        <v>4409</v>
      </c>
      <c r="B632" s="104" t="s">
        <v>4410</v>
      </c>
      <c r="E632" s="104" t="str" cm="1">
        <f t="array" aca="1" ref="E632" ca="1">IF((MATCH($D$3,$G$3:$G$806,0)+ROW(E632)-1)&lt;=MAX(IF(ISNUMBER(SEARCH($D$3,$G$3:$G$900)),ROW($G$3:$G$900))),INDIRECT("R"&amp;(MATCH($D$3,$G$3:$G$806,0)+ROW(E632)-1)&amp;"C1",FALSE),"")</f>
        <v/>
      </c>
      <c r="F632" s="104" t="str" cm="1">
        <f t="array" aca="1" ref="F632" ca="1">IF((MATCH($D$3,$G$3:$G$806,0)+ROW(E632)-1)&lt;=MAX(IF(ISNUMBER(SEARCH($D$3,$G$3:$G$900)),ROW($G$3:$G$900))),INDIRECT("R"&amp;(MATCH($D$3,$G$3:$G$806,0)+ROW(E632)-1)&amp;"C2",FALSE),"")</f>
        <v/>
      </c>
      <c r="G632" s="105" t="s">
        <v>676</v>
      </c>
    </row>
    <row r="633" spans="1:7" x14ac:dyDescent="0.35">
      <c r="A633" s="104" t="s">
        <v>4411</v>
      </c>
      <c r="B633" s="104" t="s">
        <v>4412</v>
      </c>
      <c r="E633" s="104" t="str" cm="1">
        <f t="array" aca="1" ref="E633" ca="1">IF((MATCH($D$3,$G$3:$G$806,0)+ROW(E633)-1)&lt;=MAX(IF(ISNUMBER(SEARCH($D$3,$G$3:$G$900)),ROW($G$3:$G$900))),INDIRECT("R"&amp;(MATCH($D$3,$G$3:$G$806,0)+ROW(E633)-1)&amp;"C1",FALSE),"")</f>
        <v/>
      </c>
      <c r="F633" s="104" t="str" cm="1">
        <f t="array" aca="1" ref="F633" ca="1">IF((MATCH($D$3,$G$3:$G$806,0)+ROW(E633)-1)&lt;=MAX(IF(ISNUMBER(SEARCH($D$3,$G$3:$G$900)),ROW($G$3:$G$900))),INDIRECT("R"&amp;(MATCH($D$3,$G$3:$G$806,0)+ROW(E633)-1)&amp;"C2",FALSE),"")</f>
        <v/>
      </c>
      <c r="G633" s="105" t="s">
        <v>676</v>
      </c>
    </row>
    <row r="634" spans="1:7" x14ac:dyDescent="0.35">
      <c r="A634" s="104" t="s">
        <v>4413</v>
      </c>
      <c r="B634" s="104" t="s">
        <v>4414</v>
      </c>
      <c r="E634" s="104" t="str" cm="1">
        <f t="array" aca="1" ref="E634" ca="1">IF((MATCH($D$3,$G$3:$G$806,0)+ROW(E634)-1)&lt;=MAX(IF(ISNUMBER(SEARCH($D$3,$G$3:$G$900)),ROW($G$3:$G$900))),INDIRECT("R"&amp;(MATCH($D$3,$G$3:$G$806,0)+ROW(E634)-1)&amp;"C1",FALSE),"")</f>
        <v/>
      </c>
      <c r="F634" s="104" t="str" cm="1">
        <f t="array" aca="1" ref="F634" ca="1">IF((MATCH($D$3,$G$3:$G$806,0)+ROW(E634)-1)&lt;=MAX(IF(ISNUMBER(SEARCH($D$3,$G$3:$G$900)),ROW($G$3:$G$900))),INDIRECT("R"&amp;(MATCH($D$3,$G$3:$G$806,0)+ROW(E634)-1)&amp;"C2",FALSE),"")</f>
        <v/>
      </c>
      <c r="G634" s="105" t="s">
        <v>676</v>
      </c>
    </row>
    <row r="635" spans="1:7" x14ac:dyDescent="0.35">
      <c r="A635" s="104" t="s">
        <v>4415</v>
      </c>
      <c r="B635" s="104" t="s">
        <v>4416</v>
      </c>
      <c r="E635" s="104" t="str" cm="1">
        <f t="array" aca="1" ref="E635" ca="1">IF((MATCH($D$3,$G$3:$G$806,0)+ROW(E635)-1)&lt;=MAX(IF(ISNUMBER(SEARCH($D$3,$G$3:$G$900)),ROW($G$3:$G$900))),INDIRECT("R"&amp;(MATCH($D$3,$G$3:$G$806,0)+ROW(E635)-1)&amp;"C1",FALSE),"")</f>
        <v/>
      </c>
      <c r="F635" s="104" t="str" cm="1">
        <f t="array" aca="1" ref="F635" ca="1">IF((MATCH($D$3,$G$3:$G$806,0)+ROW(E635)-1)&lt;=MAX(IF(ISNUMBER(SEARCH($D$3,$G$3:$G$900)),ROW($G$3:$G$900))),INDIRECT("R"&amp;(MATCH($D$3,$G$3:$G$806,0)+ROW(E635)-1)&amp;"C2",FALSE),"")</f>
        <v/>
      </c>
      <c r="G635" s="105" t="s">
        <v>676</v>
      </c>
    </row>
    <row r="636" spans="1:7" x14ac:dyDescent="0.35">
      <c r="A636" s="104" t="s">
        <v>4417</v>
      </c>
      <c r="B636" s="104" t="s">
        <v>4418</v>
      </c>
      <c r="E636" s="104" t="str" cm="1">
        <f t="array" aca="1" ref="E636" ca="1">IF((MATCH($D$3,$G$3:$G$806,0)+ROW(E636)-1)&lt;=MAX(IF(ISNUMBER(SEARCH($D$3,$G$3:$G$900)),ROW($G$3:$G$900))),INDIRECT("R"&amp;(MATCH($D$3,$G$3:$G$806,0)+ROW(E636)-1)&amp;"C1",FALSE),"")</f>
        <v/>
      </c>
      <c r="F636" s="104" t="str" cm="1">
        <f t="array" aca="1" ref="F636" ca="1">IF((MATCH($D$3,$G$3:$G$806,0)+ROW(E636)-1)&lt;=MAX(IF(ISNUMBER(SEARCH($D$3,$G$3:$G$900)),ROW($G$3:$G$900))),INDIRECT("R"&amp;(MATCH($D$3,$G$3:$G$806,0)+ROW(E636)-1)&amp;"C2",FALSE),"")</f>
        <v/>
      </c>
      <c r="G636" s="105" t="s">
        <v>676</v>
      </c>
    </row>
    <row r="637" spans="1:7" x14ac:dyDescent="0.35">
      <c r="A637" s="104" t="s">
        <v>4419</v>
      </c>
      <c r="B637" s="104" t="s">
        <v>4420</v>
      </c>
      <c r="E637" s="104" t="str" cm="1">
        <f t="array" aca="1" ref="E637" ca="1">IF((MATCH($D$3,$G$3:$G$806,0)+ROW(E637)-1)&lt;=MAX(IF(ISNUMBER(SEARCH($D$3,$G$3:$G$900)),ROW($G$3:$G$900))),INDIRECT("R"&amp;(MATCH($D$3,$G$3:$G$806,0)+ROW(E637)-1)&amp;"C1",FALSE),"")</f>
        <v/>
      </c>
      <c r="F637" s="104" t="str" cm="1">
        <f t="array" aca="1" ref="F637" ca="1">IF((MATCH($D$3,$G$3:$G$806,0)+ROW(E637)-1)&lt;=MAX(IF(ISNUMBER(SEARCH($D$3,$G$3:$G$900)),ROW($G$3:$G$900))),INDIRECT("R"&amp;(MATCH($D$3,$G$3:$G$806,0)+ROW(E637)-1)&amp;"C2",FALSE),"")</f>
        <v/>
      </c>
      <c r="G637" s="105" t="s">
        <v>676</v>
      </c>
    </row>
    <row r="638" spans="1:7" x14ac:dyDescent="0.35">
      <c r="A638" s="104" t="s">
        <v>4421</v>
      </c>
      <c r="B638" s="104" t="s">
        <v>4422</v>
      </c>
      <c r="E638" s="104" t="str" cm="1">
        <f t="array" aca="1" ref="E638" ca="1">IF((MATCH($D$3,$G$3:$G$806,0)+ROW(E638)-1)&lt;=MAX(IF(ISNUMBER(SEARCH($D$3,$G$3:$G$900)),ROW($G$3:$G$900))),INDIRECT("R"&amp;(MATCH($D$3,$G$3:$G$806,0)+ROW(E638)-1)&amp;"C1",FALSE),"")</f>
        <v/>
      </c>
      <c r="F638" s="104" t="str" cm="1">
        <f t="array" aca="1" ref="F638" ca="1">IF((MATCH($D$3,$G$3:$G$806,0)+ROW(E638)-1)&lt;=MAX(IF(ISNUMBER(SEARCH($D$3,$G$3:$G$900)),ROW($G$3:$G$900))),INDIRECT("R"&amp;(MATCH($D$3,$G$3:$G$806,0)+ROW(E638)-1)&amp;"C2",FALSE),"")</f>
        <v/>
      </c>
      <c r="G638" s="105" t="s">
        <v>676</v>
      </c>
    </row>
    <row r="639" spans="1:7" x14ac:dyDescent="0.35">
      <c r="A639" s="104" t="s">
        <v>4423</v>
      </c>
      <c r="B639" s="104" t="s">
        <v>4424</v>
      </c>
      <c r="E639" s="104" t="str" cm="1">
        <f t="array" aca="1" ref="E639" ca="1">IF((MATCH($D$3,$G$3:$G$806,0)+ROW(E639)-1)&lt;=MAX(IF(ISNUMBER(SEARCH($D$3,$G$3:$G$900)),ROW($G$3:$G$900))),INDIRECT("R"&amp;(MATCH($D$3,$G$3:$G$806,0)+ROW(E639)-1)&amp;"C1",FALSE),"")</f>
        <v/>
      </c>
      <c r="F639" s="104" t="str" cm="1">
        <f t="array" aca="1" ref="F639" ca="1">IF((MATCH($D$3,$G$3:$G$806,0)+ROW(E639)-1)&lt;=MAX(IF(ISNUMBER(SEARCH($D$3,$G$3:$G$900)),ROW($G$3:$G$900))),INDIRECT("R"&amp;(MATCH($D$3,$G$3:$G$806,0)+ROW(E639)-1)&amp;"C2",FALSE),"")</f>
        <v/>
      </c>
      <c r="G639" s="105" t="s">
        <v>676</v>
      </c>
    </row>
    <row r="640" spans="1:7" x14ac:dyDescent="0.35">
      <c r="A640" s="104" t="s">
        <v>4425</v>
      </c>
      <c r="B640" s="104" t="s">
        <v>4426</v>
      </c>
      <c r="E640" s="104" t="str" cm="1">
        <f t="array" aca="1" ref="E640" ca="1">IF((MATCH($D$3,$G$3:$G$806,0)+ROW(E640)-1)&lt;=MAX(IF(ISNUMBER(SEARCH($D$3,$G$3:$G$900)),ROW($G$3:$G$900))),INDIRECT("R"&amp;(MATCH($D$3,$G$3:$G$806,0)+ROW(E640)-1)&amp;"C1",FALSE),"")</f>
        <v/>
      </c>
      <c r="F640" s="104" t="str" cm="1">
        <f t="array" aca="1" ref="F640" ca="1">IF((MATCH($D$3,$G$3:$G$806,0)+ROW(E640)-1)&lt;=MAX(IF(ISNUMBER(SEARCH($D$3,$G$3:$G$900)),ROW($G$3:$G$900))),INDIRECT("R"&amp;(MATCH($D$3,$G$3:$G$806,0)+ROW(E640)-1)&amp;"C2",FALSE),"")</f>
        <v/>
      </c>
      <c r="G640" s="105" t="s">
        <v>676</v>
      </c>
    </row>
    <row r="641" spans="1:7" x14ac:dyDescent="0.35">
      <c r="A641" s="104" t="s">
        <v>4427</v>
      </c>
      <c r="B641" s="104" t="s">
        <v>4428</v>
      </c>
      <c r="E641" s="104" t="str" cm="1">
        <f t="array" aca="1" ref="E641" ca="1">IF((MATCH($D$3,$G$3:$G$806,0)+ROW(E641)-1)&lt;=MAX(IF(ISNUMBER(SEARCH($D$3,$G$3:$G$900)),ROW($G$3:$G$900))),INDIRECT("R"&amp;(MATCH($D$3,$G$3:$G$806,0)+ROW(E641)-1)&amp;"C1",FALSE),"")</f>
        <v/>
      </c>
      <c r="F641" s="104" t="str" cm="1">
        <f t="array" aca="1" ref="F641" ca="1">IF((MATCH($D$3,$G$3:$G$806,0)+ROW(E641)-1)&lt;=MAX(IF(ISNUMBER(SEARCH($D$3,$G$3:$G$900)),ROW($G$3:$G$900))),INDIRECT("R"&amp;(MATCH($D$3,$G$3:$G$806,0)+ROW(E641)-1)&amp;"C2",FALSE),"")</f>
        <v/>
      </c>
      <c r="G641" s="105" t="s">
        <v>676</v>
      </c>
    </row>
    <row r="642" spans="1:7" x14ac:dyDescent="0.35">
      <c r="A642" s="104" t="s">
        <v>4429</v>
      </c>
      <c r="B642" s="104" t="s">
        <v>4430</v>
      </c>
      <c r="E642" s="104" t="str" cm="1">
        <f t="array" aca="1" ref="E642" ca="1">IF((MATCH($D$3,$G$3:$G$806,0)+ROW(E642)-1)&lt;=MAX(IF(ISNUMBER(SEARCH($D$3,$G$3:$G$900)),ROW($G$3:$G$900))),INDIRECT("R"&amp;(MATCH($D$3,$G$3:$G$806,0)+ROW(E642)-1)&amp;"C1",FALSE),"")</f>
        <v/>
      </c>
      <c r="F642" s="104" t="str" cm="1">
        <f t="array" aca="1" ref="F642" ca="1">IF((MATCH($D$3,$G$3:$G$806,0)+ROW(E642)-1)&lt;=MAX(IF(ISNUMBER(SEARCH($D$3,$G$3:$G$900)),ROW($G$3:$G$900))),INDIRECT("R"&amp;(MATCH($D$3,$G$3:$G$806,0)+ROW(E642)-1)&amp;"C2",FALSE),"")</f>
        <v/>
      </c>
      <c r="G642" s="105" t="s">
        <v>676</v>
      </c>
    </row>
    <row r="643" spans="1:7" x14ac:dyDescent="0.35">
      <c r="A643" s="104" t="s">
        <v>4431</v>
      </c>
      <c r="B643" s="104" t="s">
        <v>4432</v>
      </c>
      <c r="E643" s="104" t="str" cm="1">
        <f t="array" aca="1" ref="E643" ca="1">IF((MATCH($D$3,$G$3:$G$806,0)+ROW(E643)-1)&lt;=MAX(IF(ISNUMBER(SEARCH($D$3,$G$3:$G$900)),ROW($G$3:$G$900))),INDIRECT("R"&amp;(MATCH($D$3,$G$3:$G$806,0)+ROW(E643)-1)&amp;"C1",FALSE),"")</f>
        <v/>
      </c>
      <c r="F643" s="104" t="str" cm="1">
        <f t="array" aca="1" ref="F643" ca="1">IF((MATCH($D$3,$G$3:$G$806,0)+ROW(E643)-1)&lt;=MAX(IF(ISNUMBER(SEARCH($D$3,$G$3:$G$900)),ROW($G$3:$G$900))),INDIRECT("R"&amp;(MATCH($D$3,$G$3:$G$806,0)+ROW(E643)-1)&amp;"C2",FALSE),"")</f>
        <v/>
      </c>
      <c r="G643" s="105" t="s">
        <v>676</v>
      </c>
    </row>
    <row r="644" spans="1:7" x14ac:dyDescent="0.35">
      <c r="A644" s="104" t="s">
        <v>4433</v>
      </c>
      <c r="B644" s="104" t="s">
        <v>4434</v>
      </c>
      <c r="E644" s="104" t="str" cm="1">
        <f t="array" aca="1" ref="E644" ca="1">IF((MATCH($D$3,$G$3:$G$806,0)+ROW(E644)-1)&lt;=MAX(IF(ISNUMBER(SEARCH($D$3,$G$3:$G$900)),ROW($G$3:$G$900))),INDIRECT("R"&amp;(MATCH($D$3,$G$3:$G$806,0)+ROW(E644)-1)&amp;"C1",FALSE),"")</f>
        <v/>
      </c>
      <c r="F644" s="104" t="str" cm="1">
        <f t="array" aca="1" ref="F644" ca="1">IF((MATCH($D$3,$G$3:$G$806,0)+ROW(E644)-1)&lt;=MAX(IF(ISNUMBER(SEARCH($D$3,$G$3:$G$900)),ROW($G$3:$G$900))),INDIRECT("R"&amp;(MATCH($D$3,$G$3:$G$806,0)+ROW(E644)-1)&amp;"C2",FALSE),"")</f>
        <v/>
      </c>
      <c r="G644" s="105" t="s">
        <v>676</v>
      </c>
    </row>
    <row r="645" spans="1:7" x14ac:dyDescent="0.35">
      <c r="A645" s="104" t="s">
        <v>4435</v>
      </c>
      <c r="B645" s="104" t="s">
        <v>4436</v>
      </c>
      <c r="E645" s="104" t="str" cm="1">
        <f t="array" aca="1" ref="E645" ca="1">IF((MATCH($D$3,$G$3:$G$806,0)+ROW(E645)-1)&lt;=MAX(IF(ISNUMBER(SEARCH($D$3,$G$3:$G$900)),ROW($G$3:$G$900))),INDIRECT("R"&amp;(MATCH($D$3,$G$3:$G$806,0)+ROW(E645)-1)&amp;"C1",FALSE),"")</f>
        <v/>
      </c>
      <c r="F645" s="104" t="str" cm="1">
        <f t="array" aca="1" ref="F645" ca="1">IF((MATCH($D$3,$G$3:$G$806,0)+ROW(E645)-1)&lt;=MAX(IF(ISNUMBER(SEARCH($D$3,$G$3:$G$900)),ROW($G$3:$G$900))),INDIRECT("R"&amp;(MATCH($D$3,$G$3:$G$806,0)+ROW(E645)-1)&amp;"C2",FALSE),"")</f>
        <v/>
      </c>
      <c r="G645" s="105" t="s">
        <v>676</v>
      </c>
    </row>
    <row r="646" spans="1:7" x14ac:dyDescent="0.35">
      <c r="A646" s="104" t="s">
        <v>4437</v>
      </c>
      <c r="B646" s="104" t="s">
        <v>3214</v>
      </c>
      <c r="E646" s="104" t="str" cm="1">
        <f t="array" aca="1" ref="E646" ca="1">IF((MATCH($D$3,$G$3:$G$806,0)+ROW(E646)-1)&lt;=MAX(IF(ISNUMBER(SEARCH($D$3,$G$3:$G$900)),ROW($G$3:$G$900))),INDIRECT("R"&amp;(MATCH($D$3,$G$3:$G$806,0)+ROW(E646)-1)&amp;"C1",FALSE),"")</f>
        <v/>
      </c>
      <c r="F646" s="104" t="str" cm="1">
        <f t="array" aca="1" ref="F646" ca="1">IF((MATCH($D$3,$G$3:$G$806,0)+ROW(E646)-1)&lt;=MAX(IF(ISNUMBER(SEARCH($D$3,$G$3:$G$900)),ROW($G$3:$G$900))),INDIRECT("R"&amp;(MATCH($D$3,$G$3:$G$806,0)+ROW(E646)-1)&amp;"C2",FALSE),"")</f>
        <v/>
      </c>
      <c r="G646" s="105" t="s">
        <v>676</v>
      </c>
    </row>
    <row r="647" spans="1:7" x14ac:dyDescent="0.35">
      <c r="A647" s="104" t="s">
        <v>4438</v>
      </c>
      <c r="B647" s="104" t="s">
        <v>4439</v>
      </c>
      <c r="E647" s="104" t="str" cm="1">
        <f t="array" aca="1" ref="E647" ca="1">IF((MATCH($D$3,$G$3:$G$806,0)+ROW(E647)-1)&lt;=MAX(IF(ISNUMBER(SEARCH($D$3,$G$3:$G$900)),ROW($G$3:$G$900))),INDIRECT("R"&amp;(MATCH($D$3,$G$3:$G$806,0)+ROW(E647)-1)&amp;"C1",FALSE),"")</f>
        <v/>
      </c>
      <c r="F647" s="104" t="str" cm="1">
        <f t="array" aca="1" ref="F647" ca="1">IF((MATCH($D$3,$G$3:$G$806,0)+ROW(E647)-1)&lt;=MAX(IF(ISNUMBER(SEARCH($D$3,$G$3:$G$900)),ROW($G$3:$G$900))),INDIRECT("R"&amp;(MATCH($D$3,$G$3:$G$806,0)+ROW(E647)-1)&amp;"C2",FALSE),"")</f>
        <v/>
      </c>
      <c r="G647" s="105" t="s">
        <v>571</v>
      </c>
    </row>
    <row r="648" spans="1:7" x14ac:dyDescent="0.35">
      <c r="A648" s="104" t="s">
        <v>4440</v>
      </c>
      <c r="B648" s="104" t="s">
        <v>3214</v>
      </c>
      <c r="E648" s="104" t="str" cm="1">
        <f t="array" aca="1" ref="E648" ca="1">IF((MATCH($D$3,$G$3:$G$806,0)+ROW(E648)-1)&lt;=MAX(IF(ISNUMBER(SEARCH($D$3,$G$3:$G$900)),ROW($G$3:$G$900))),INDIRECT("R"&amp;(MATCH($D$3,$G$3:$G$806,0)+ROW(E648)-1)&amp;"C1",FALSE),"")</f>
        <v/>
      </c>
      <c r="F648" s="104" t="str" cm="1">
        <f t="array" aca="1" ref="F648" ca="1">IF((MATCH($D$3,$G$3:$G$806,0)+ROW(E648)-1)&lt;=MAX(IF(ISNUMBER(SEARCH($D$3,$G$3:$G$900)),ROW($G$3:$G$900))),INDIRECT("R"&amp;(MATCH($D$3,$G$3:$G$806,0)+ROW(E648)-1)&amp;"C2",FALSE),"")</f>
        <v/>
      </c>
      <c r="G648" s="105" t="s">
        <v>571</v>
      </c>
    </row>
    <row r="649" spans="1:7" x14ac:dyDescent="0.35">
      <c r="A649" s="104" t="s">
        <v>4441</v>
      </c>
      <c r="B649" s="104" t="s">
        <v>4442</v>
      </c>
      <c r="E649" s="104" t="str" cm="1">
        <f t="array" aca="1" ref="E649" ca="1">IF((MATCH($D$3,$G$3:$G$806,0)+ROW(E649)-1)&lt;=MAX(IF(ISNUMBER(SEARCH($D$3,$G$3:$G$900)),ROW($G$3:$G$900))),INDIRECT("R"&amp;(MATCH($D$3,$G$3:$G$806,0)+ROW(E649)-1)&amp;"C1",FALSE),"")</f>
        <v/>
      </c>
      <c r="F649" s="104" t="str" cm="1">
        <f t="array" aca="1" ref="F649" ca="1">IF((MATCH($D$3,$G$3:$G$806,0)+ROW(E649)-1)&lt;=MAX(IF(ISNUMBER(SEARCH($D$3,$G$3:$G$900)),ROW($G$3:$G$900))),INDIRECT("R"&amp;(MATCH($D$3,$G$3:$G$806,0)+ROW(E649)-1)&amp;"C2",FALSE),"")</f>
        <v/>
      </c>
      <c r="G649" s="105" t="s">
        <v>704</v>
      </c>
    </row>
    <row r="650" spans="1:7" x14ac:dyDescent="0.35">
      <c r="A650" s="104" t="s">
        <v>4443</v>
      </c>
      <c r="B650" s="104" t="s">
        <v>4444</v>
      </c>
      <c r="E650" s="104" t="str" cm="1">
        <f t="array" aca="1" ref="E650" ca="1">IF((MATCH($D$3,$G$3:$G$806,0)+ROW(E650)-1)&lt;=MAX(IF(ISNUMBER(SEARCH($D$3,$G$3:$G$900)),ROW($G$3:$G$900))),INDIRECT("R"&amp;(MATCH($D$3,$G$3:$G$806,0)+ROW(E650)-1)&amp;"C1",FALSE),"")</f>
        <v/>
      </c>
      <c r="F650" s="104" t="str" cm="1">
        <f t="array" aca="1" ref="F650" ca="1">IF((MATCH($D$3,$G$3:$G$806,0)+ROW(E650)-1)&lt;=MAX(IF(ISNUMBER(SEARCH($D$3,$G$3:$G$900)),ROW($G$3:$G$900))),INDIRECT("R"&amp;(MATCH($D$3,$G$3:$G$806,0)+ROW(E650)-1)&amp;"C2",FALSE),"")</f>
        <v/>
      </c>
      <c r="G650" s="105" t="s">
        <v>704</v>
      </c>
    </row>
    <row r="651" spans="1:7" x14ac:dyDescent="0.35">
      <c r="A651" s="104" t="s">
        <v>4445</v>
      </c>
      <c r="B651" s="104" t="s">
        <v>4446</v>
      </c>
      <c r="E651" s="104" t="str" cm="1">
        <f t="array" aca="1" ref="E651" ca="1">IF((MATCH($D$3,$G$3:$G$806,0)+ROW(E651)-1)&lt;=MAX(IF(ISNUMBER(SEARCH($D$3,$G$3:$G$900)),ROW($G$3:$G$900))),INDIRECT("R"&amp;(MATCH($D$3,$G$3:$G$806,0)+ROW(E651)-1)&amp;"C1",FALSE),"")</f>
        <v/>
      </c>
      <c r="F651" s="104" t="str" cm="1">
        <f t="array" aca="1" ref="F651" ca="1">IF((MATCH($D$3,$G$3:$G$806,0)+ROW(E651)-1)&lt;=MAX(IF(ISNUMBER(SEARCH($D$3,$G$3:$G$900)),ROW($G$3:$G$900))),INDIRECT("R"&amp;(MATCH($D$3,$G$3:$G$806,0)+ROW(E651)-1)&amp;"C2",FALSE),"")</f>
        <v/>
      </c>
      <c r="G651" s="105" t="s">
        <v>704</v>
      </c>
    </row>
    <row r="652" spans="1:7" x14ac:dyDescent="0.35">
      <c r="A652" s="104" t="s">
        <v>4447</v>
      </c>
      <c r="B652" s="104" t="s">
        <v>4448</v>
      </c>
      <c r="E652" s="104" t="str" cm="1">
        <f t="array" aca="1" ref="E652" ca="1">IF((MATCH($D$3,$G$3:$G$806,0)+ROW(E652)-1)&lt;=MAX(IF(ISNUMBER(SEARCH($D$3,$G$3:$G$900)),ROW($G$3:$G$900))),INDIRECT("R"&amp;(MATCH($D$3,$G$3:$G$806,0)+ROW(E652)-1)&amp;"C1",FALSE),"")</f>
        <v/>
      </c>
      <c r="F652" s="104" t="str" cm="1">
        <f t="array" aca="1" ref="F652" ca="1">IF((MATCH($D$3,$G$3:$G$806,0)+ROW(E652)-1)&lt;=MAX(IF(ISNUMBER(SEARCH($D$3,$G$3:$G$900)),ROW($G$3:$G$900))),INDIRECT("R"&amp;(MATCH($D$3,$G$3:$G$806,0)+ROW(E652)-1)&amp;"C2",FALSE),"")</f>
        <v/>
      </c>
      <c r="G652" s="105" t="s">
        <v>704</v>
      </c>
    </row>
    <row r="653" spans="1:7" x14ac:dyDescent="0.35">
      <c r="A653" s="104" t="s">
        <v>4449</v>
      </c>
      <c r="B653" s="104" t="s">
        <v>4450</v>
      </c>
      <c r="E653" s="104" t="str" cm="1">
        <f t="array" aca="1" ref="E653" ca="1">IF((MATCH($D$3,$G$3:$G$806,0)+ROW(E653)-1)&lt;=MAX(IF(ISNUMBER(SEARCH($D$3,$G$3:$G$900)),ROW($G$3:$G$900))),INDIRECT("R"&amp;(MATCH($D$3,$G$3:$G$806,0)+ROW(E653)-1)&amp;"C1",FALSE),"")</f>
        <v/>
      </c>
      <c r="F653" s="104" t="str" cm="1">
        <f t="array" aca="1" ref="F653" ca="1">IF((MATCH($D$3,$G$3:$G$806,0)+ROW(E653)-1)&lt;=MAX(IF(ISNUMBER(SEARCH($D$3,$G$3:$G$900)),ROW($G$3:$G$900))),INDIRECT("R"&amp;(MATCH($D$3,$G$3:$G$806,0)+ROW(E653)-1)&amp;"C2",FALSE),"")</f>
        <v/>
      </c>
      <c r="G653" s="105" t="s">
        <v>704</v>
      </c>
    </row>
    <row r="654" spans="1:7" x14ac:dyDescent="0.35">
      <c r="A654" s="104" t="s">
        <v>4451</v>
      </c>
      <c r="B654" s="104" t="s">
        <v>4452</v>
      </c>
      <c r="E654" s="104" t="str" cm="1">
        <f t="array" aca="1" ref="E654" ca="1">IF((MATCH($D$3,$G$3:$G$806,0)+ROW(E654)-1)&lt;=MAX(IF(ISNUMBER(SEARCH($D$3,$G$3:$G$900)),ROW($G$3:$G$900))),INDIRECT("R"&amp;(MATCH($D$3,$G$3:$G$806,0)+ROW(E654)-1)&amp;"C1",FALSE),"")</f>
        <v/>
      </c>
      <c r="F654" s="104" t="str" cm="1">
        <f t="array" aca="1" ref="F654" ca="1">IF((MATCH($D$3,$G$3:$G$806,0)+ROW(E654)-1)&lt;=MAX(IF(ISNUMBER(SEARCH($D$3,$G$3:$G$900)),ROW($G$3:$G$900))),INDIRECT("R"&amp;(MATCH($D$3,$G$3:$G$806,0)+ROW(E654)-1)&amp;"C2",FALSE),"")</f>
        <v/>
      </c>
      <c r="G654" s="105" t="s">
        <v>704</v>
      </c>
    </row>
    <row r="655" spans="1:7" x14ac:dyDescent="0.35">
      <c r="A655" s="104" t="s">
        <v>4453</v>
      </c>
      <c r="B655" s="104" t="s">
        <v>3214</v>
      </c>
      <c r="E655" s="104" t="str" cm="1">
        <f t="array" aca="1" ref="E655" ca="1">IF((MATCH($D$3,$G$3:$G$806,0)+ROW(E655)-1)&lt;=MAX(IF(ISNUMBER(SEARCH($D$3,$G$3:$G$900)),ROW($G$3:$G$900))),INDIRECT("R"&amp;(MATCH($D$3,$G$3:$G$806,0)+ROW(E655)-1)&amp;"C1",FALSE),"")</f>
        <v/>
      </c>
      <c r="F655" s="104" t="str" cm="1">
        <f t="array" aca="1" ref="F655" ca="1">IF((MATCH($D$3,$G$3:$G$806,0)+ROW(E655)-1)&lt;=MAX(IF(ISNUMBER(SEARCH($D$3,$G$3:$G$900)),ROW($G$3:$G$900))),INDIRECT("R"&amp;(MATCH($D$3,$G$3:$G$806,0)+ROW(E655)-1)&amp;"C2",FALSE),"")</f>
        <v/>
      </c>
      <c r="G655" s="105" t="s">
        <v>704</v>
      </c>
    </row>
    <row r="656" spans="1:7" x14ac:dyDescent="0.35">
      <c r="A656" s="104" t="s">
        <v>4454</v>
      </c>
      <c r="B656" s="104" t="s">
        <v>4455</v>
      </c>
      <c r="E656" s="104" t="str" cm="1">
        <f t="array" aca="1" ref="E656" ca="1">IF((MATCH($D$3,$G$3:$G$806,0)+ROW(E656)-1)&lt;=MAX(IF(ISNUMBER(SEARCH($D$3,$G$3:$G$900)),ROW($G$3:$G$900))),INDIRECT("R"&amp;(MATCH($D$3,$G$3:$G$806,0)+ROW(E656)-1)&amp;"C1",FALSE),"")</f>
        <v/>
      </c>
      <c r="F656" s="104" t="str" cm="1">
        <f t="array" aca="1" ref="F656" ca="1">IF((MATCH($D$3,$G$3:$G$806,0)+ROW(E656)-1)&lt;=MAX(IF(ISNUMBER(SEARCH($D$3,$G$3:$G$900)),ROW($G$3:$G$900))),INDIRECT("R"&amp;(MATCH($D$3,$G$3:$G$806,0)+ROW(E656)-1)&amp;"C2",FALSE),"")</f>
        <v/>
      </c>
      <c r="G656" s="105" t="s">
        <v>659</v>
      </c>
    </row>
    <row r="657" spans="1:7" x14ac:dyDescent="0.35">
      <c r="A657" s="104" t="s">
        <v>4456</v>
      </c>
      <c r="B657" s="104" t="s">
        <v>4457</v>
      </c>
      <c r="E657" s="104" t="str" cm="1">
        <f t="array" aca="1" ref="E657" ca="1">IF((MATCH($D$3,$G$3:$G$806,0)+ROW(E657)-1)&lt;=MAX(IF(ISNUMBER(SEARCH($D$3,$G$3:$G$900)),ROW($G$3:$G$900))),INDIRECT("R"&amp;(MATCH($D$3,$G$3:$G$806,0)+ROW(E657)-1)&amp;"C1",FALSE),"")</f>
        <v/>
      </c>
      <c r="F657" s="104" t="str" cm="1">
        <f t="array" aca="1" ref="F657" ca="1">IF((MATCH($D$3,$G$3:$G$806,0)+ROW(E657)-1)&lt;=MAX(IF(ISNUMBER(SEARCH($D$3,$G$3:$G$900)),ROW($G$3:$G$900))),INDIRECT("R"&amp;(MATCH($D$3,$G$3:$G$806,0)+ROW(E657)-1)&amp;"C2",FALSE),"")</f>
        <v/>
      </c>
      <c r="G657" s="105" t="s">
        <v>659</v>
      </c>
    </row>
    <row r="658" spans="1:7" x14ac:dyDescent="0.35">
      <c r="A658" s="104" t="s">
        <v>4458</v>
      </c>
      <c r="B658" s="104" t="s">
        <v>4459</v>
      </c>
      <c r="E658" s="104" t="str" cm="1">
        <f t="array" aca="1" ref="E658" ca="1">IF((MATCH($D$3,$G$3:$G$806,0)+ROW(E658)-1)&lt;=MAX(IF(ISNUMBER(SEARCH($D$3,$G$3:$G$900)),ROW($G$3:$G$900))),INDIRECT("R"&amp;(MATCH($D$3,$G$3:$G$806,0)+ROW(E658)-1)&amp;"C1",FALSE),"")</f>
        <v/>
      </c>
      <c r="F658" s="104" t="str" cm="1">
        <f t="array" aca="1" ref="F658" ca="1">IF((MATCH($D$3,$G$3:$G$806,0)+ROW(E658)-1)&lt;=MAX(IF(ISNUMBER(SEARCH($D$3,$G$3:$G$900)),ROW($G$3:$G$900))),INDIRECT("R"&amp;(MATCH($D$3,$G$3:$G$806,0)+ROW(E658)-1)&amp;"C2",FALSE),"")</f>
        <v/>
      </c>
      <c r="G658" s="105" t="s">
        <v>659</v>
      </c>
    </row>
    <row r="659" spans="1:7" x14ac:dyDescent="0.35">
      <c r="A659" s="104" t="s">
        <v>4460</v>
      </c>
      <c r="B659" s="104" t="s">
        <v>4461</v>
      </c>
      <c r="E659" s="104" t="str" cm="1">
        <f t="array" aca="1" ref="E659" ca="1">IF((MATCH($D$3,$G$3:$G$806,0)+ROW(E659)-1)&lt;=MAX(IF(ISNUMBER(SEARCH($D$3,$G$3:$G$900)),ROW($G$3:$G$900))),INDIRECT("R"&amp;(MATCH($D$3,$G$3:$G$806,0)+ROW(E659)-1)&amp;"C1",FALSE),"")</f>
        <v/>
      </c>
      <c r="F659" s="104" t="str" cm="1">
        <f t="array" aca="1" ref="F659" ca="1">IF((MATCH($D$3,$G$3:$G$806,0)+ROW(E659)-1)&lt;=MAX(IF(ISNUMBER(SEARCH($D$3,$G$3:$G$900)),ROW($G$3:$G$900))),INDIRECT("R"&amp;(MATCH($D$3,$G$3:$G$806,0)+ROW(E659)-1)&amp;"C2",FALSE),"")</f>
        <v/>
      </c>
      <c r="G659" s="105" t="s">
        <v>659</v>
      </c>
    </row>
    <row r="660" spans="1:7" x14ac:dyDescent="0.35">
      <c r="A660" s="104" t="s">
        <v>4462</v>
      </c>
      <c r="B660" s="104" t="s">
        <v>4463</v>
      </c>
      <c r="E660" s="104" t="str" cm="1">
        <f t="array" aca="1" ref="E660" ca="1">IF((MATCH($D$3,$G$3:$G$806,0)+ROW(E660)-1)&lt;=MAX(IF(ISNUMBER(SEARCH($D$3,$G$3:$G$900)),ROW($G$3:$G$900))),INDIRECT("R"&amp;(MATCH($D$3,$G$3:$G$806,0)+ROW(E660)-1)&amp;"C1",FALSE),"")</f>
        <v/>
      </c>
      <c r="F660" s="104" t="str" cm="1">
        <f t="array" aca="1" ref="F660" ca="1">IF((MATCH($D$3,$G$3:$G$806,0)+ROW(E660)-1)&lt;=MAX(IF(ISNUMBER(SEARCH($D$3,$G$3:$G$900)),ROW($G$3:$G$900))),INDIRECT("R"&amp;(MATCH($D$3,$G$3:$G$806,0)+ROW(E660)-1)&amp;"C2",FALSE),"")</f>
        <v/>
      </c>
      <c r="G660" s="105" t="s">
        <v>659</v>
      </c>
    </row>
    <row r="661" spans="1:7" x14ac:dyDescent="0.35">
      <c r="A661" s="104" t="s">
        <v>4464</v>
      </c>
      <c r="B661" s="104" t="s">
        <v>4465</v>
      </c>
      <c r="E661" s="104" t="str" cm="1">
        <f t="array" aca="1" ref="E661" ca="1">IF((MATCH($D$3,$G$3:$G$806,0)+ROW(E661)-1)&lt;=MAX(IF(ISNUMBER(SEARCH($D$3,$G$3:$G$900)),ROW($G$3:$G$900))),INDIRECT("R"&amp;(MATCH($D$3,$G$3:$G$806,0)+ROW(E661)-1)&amp;"C1",FALSE),"")</f>
        <v/>
      </c>
      <c r="F661" s="104" t="str" cm="1">
        <f t="array" aca="1" ref="F661" ca="1">IF((MATCH($D$3,$G$3:$G$806,0)+ROW(E661)-1)&lt;=MAX(IF(ISNUMBER(SEARCH($D$3,$G$3:$G$900)),ROW($G$3:$G$900))),INDIRECT("R"&amp;(MATCH($D$3,$G$3:$G$806,0)+ROW(E661)-1)&amp;"C2",FALSE),"")</f>
        <v/>
      </c>
      <c r="G661" s="105" t="s">
        <v>659</v>
      </c>
    </row>
    <row r="662" spans="1:7" x14ac:dyDescent="0.35">
      <c r="A662" s="104" t="s">
        <v>4466</v>
      </c>
      <c r="B662" s="104" t="s">
        <v>4467</v>
      </c>
      <c r="E662" s="104" t="str" cm="1">
        <f t="array" aca="1" ref="E662" ca="1">IF((MATCH($D$3,$G$3:$G$806,0)+ROW(E662)-1)&lt;=MAX(IF(ISNUMBER(SEARCH($D$3,$G$3:$G$900)),ROW($G$3:$G$900))),INDIRECT("R"&amp;(MATCH($D$3,$G$3:$G$806,0)+ROW(E662)-1)&amp;"C1",FALSE),"")</f>
        <v/>
      </c>
      <c r="F662" s="104" t="str" cm="1">
        <f t="array" aca="1" ref="F662" ca="1">IF((MATCH($D$3,$G$3:$G$806,0)+ROW(E662)-1)&lt;=MAX(IF(ISNUMBER(SEARCH($D$3,$G$3:$G$900)),ROW($G$3:$G$900))),INDIRECT("R"&amp;(MATCH($D$3,$G$3:$G$806,0)+ROW(E662)-1)&amp;"C2",FALSE),"")</f>
        <v/>
      </c>
      <c r="G662" s="105" t="s">
        <v>659</v>
      </c>
    </row>
    <row r="663" spans="1:7" x14ac:dyDescent="0.35">
      <c r="A663" s="104" t="s">
        <v>4468</v>
      </c>
      <c r="B663" s="104" t="s">
        <v>4469</v>
      </c>
      <c r="E663" s="104" t="str" cm="1">
        <f t="array" aca="1" ref="E663" ca="1">IF((MATCH($D$3,$G$3:$G$806,0)+ROW(E663)-1)&lt;=MAX(IF(ISNUMBER(SEARCH($D$3,$G$3:$G$900)),ROW($G$3:$G$900))),INDIRECT("R"&amp;(MATCH($D$3,$G$3:$G$806,0)+ROW(E663)-1)&amp;"C1",FALSE),"")</f>
        <v/>
      </c>
      <c r="F663" s="104" t="str" cm="1">
        <f t="array" aca="1" ref="F663" ca="1">IF((MATCH($D$3,$G$3:$G$806,0)+ROW(E663)-1)&lt;=MAX(IF(ISNUMBER(SEARCH($D$3,$G$3:$G$900)),ROW($G$3:$G$900))),INDIRECT("R"&amp;(MATCH($D$3,$G$3:$G$806,0)+ROW(E663)-1)&amp;"C2",FALSE),"")</f>
        <v/>
      </c>
      <c r="G663" s="105" t="s">
        <v>659</v>
      </c>
    </row>
    <row r="664" spans="1:7" x14ac:dyDescent="0.35">
      <c r="A664" s="104" t="s">
        <v>4470</v>
      </c>
      <c r="B664" s="104" t="s">
        <v>4471</v>
      </c>
      <c r="E664" s="104" t="str" cm="1">
        <f t="array" aca="1" ref="E664" ca="1">IF((MATCH($D$3,$G$3:$G$806,0)+ROW(E664)-1)&lt;=MAX(IF(ISNUMBER(SEARCH($D$3,$G$3:$G$900)),ROW($G$3:$G$900))),INDIRECT("R"&amp;(MATCH($D$3,$G$3:$G$806,0)+ROW(E664)-1)&amp;"C1",FALSE),"")</f>
        <v/>
      </c>
      <c r="F664" s="104" t="str" cm="1">
        <f t="array" aca="1" ref="F664" ca="1">IF((MATCH($D$3,$G$3:$G$806,0)+ROW(E664)-1)&lt;=MAX(IF(ISNUMBER(SEARCH($D$3,$G$3:$G$900)),ROW($G$3:$G$900))),INDIRECT("R"&amp;(MATCH($D$3,$G$3:$G$806,0)+ROW(E664)-1)&amp;"C2",FALSE),"")</f>
        <v/>
      </c>
      <c r="G664" s="105" t="s">
        <v>659</v>
      </c>
    </row>
    <row r="665" spans="1:7" x14ac:dyDescent="0.35">
      <c r="A665" s="104" t="s">
        <v>4472</v>
      </c>
      <c r="B665" s="104" t="s">
        <v>4473</v>
      </c>
      <c r="E665" s="104" t="str" cm="1">
        <f t="array" aca="1" ref="E665" ca="1">IF((MATCH($D$3,$G$3:$G$806,0)+ROW(E665)-1)&lt;=MAX(IF(ISNUMBER(SEARCH($D$3,$G$3:$G$900)),ROW($G$3:$G$900))),INDIRECT("R"&amp;(MATCH($D$3,$G$3:$G$806,0)+ROW(E665)-1)&amp;"C1",FALSE),"")</f>
        <v/>
      </c>
      <c r="F665" s="104" t="str" cm="1">
        <f t="array" aca="1" ref="F665" ca="1">IF((MATCH($D$3,$G$3:$G$806,0)+ROW(E665)-1)&lt;=MAX(IF(ISNUMBER(SEARCH($D$3,$G$3:$G$900)),ROW($G$3:$G$900))),INDIRECT("R"&amp;(MATCH($D$3,$G$3:$G$806,0)+ROW(E665)-1)&amp;"C2",FALSE),"")</f>
        <v/>
      </c>
      <c r="G665" s="105" t="s">
        <v>659</v>
      </c>
    </row>
    <row r="666" spans="1:7" x14ac:dyDescent="0.35">
      <c r="A666" s="104" t="s">
        <v>4474</v>
      </c>
      <c r="B666" s="104" t="s">
        <v>4475</v>
      </c>
      <c r="E666" s="104" t="str" cm="1">
        <f t="array" aca="1" ref="E666" ca="1">IF((MATCH($D$3,$G$3:$G$806,0)+ROW(E666)-1)&lt;=MAX(IF(ISNUMBER(SEARCH($D$3,$G$3:$G$900)),ROW($G$3:$G$900))),INDIRECT("R"&amp;(MATCH($D$3,$G$3:$G$806,0)+ROW(E666)-1)&amp;"C1",FALSE),"")</f>
        <v/>
      </c>
      <c r="F666" s="104" t="str" cm="1">
        <f t="array" aca="1" ref="F666" ca="1">IF((MATCH($D$3,$G$3:$G$806,0)+ROW(E666)-1)&lt;=MAX(IF(ISNUMBER(SEARCH($D$3,$G$3:$G$900)),ROW($G$3:$G$900))),INDIRECT("R"&amp;(MATCH($D$3,$G$3:$G$806,0)+ROW(E666)-1)&amp;"C2",FALSE),"")</f>
        <v/>
      </c>
      <c r="G666" s="105" t="s">
        <v>659</v>
      </c>
    </row>
    <row r="667" spans="1:7" x14ac:dyDescent="0.35">
      <c r="A667" s="104" t="s">
        <v>4476</v>
      </c>
      <c r="B667" s="104" t="s">
        <v>4477</v>
      </c>
      <c r="E667" s="104" t="str" cm="1">
        <f t="array" aca="1" ref="E667" ca="1">IF((MATCH($D$3,$G$3:$G$806,0)+ROW(E667)-1)&lt;=MAX(IF(ISNUMBER(SEARCH($D$3,$G$3:$G$900)),ROW($G$3:$G$900))),INDIRECT("R"&amp;(MATCH($D$3,$G$3:$G$806,0)+ROW(E667)-1)&amp;"C1",FALSE),"")</f>
        <v/>
      </c>
      <c r="F667" s="104" t="str" cm="1">
        <f t="array" aca="1" ref="F667" ca="1">IF((MATCH($D$3,$G$3:$G$806,0)+ROW(E667)-1)&lt;=MAX(IF(ISNUMBER(SEARCH($D$3,$G$3:$G$900)),ROW($G$3:$G$900))),INDIRECT("R"&amp;(MATCH($D$3,$G$3:$G$806,0)+ROW(E667)-1)&amp;"C2",FALSE),"")</f>
        <v/>
      </c>
      <c r="G667" s="105" t="s">
        <v>659</v>
      </c>
    </row>
    <row r="668" spans="1:7" x14ac:dyDescent="0.35">
      <c r="A668" s="104" t="s">
        <v>4478</v>
      </c>
      <c r="B668" s="104" t="s">
        <v>4479</v>
      </c>
      <c r="E668" s="104" t="str" cm="1">
        <f t="array" aca="1" ref="E668" ca="1">IF((MATCH($D$3,$G$3:$G$806,0)+ROW(E668)-1)&lt;=MAX(IF(ISNUMBER(SEARCH($D$3,$G$3:$G$900)),ROW($G$3:$G$900))),INDIRECT("R"&amp;(MATCH($D$3,$G$3:$G$806,0)+ROW(E668)-1)&amp;"C1",FALSE),"")</f>
        <v/>
      </c>
      <c r="F668" s="104" t="str" cm="1">
        <f t="array" aca="1" ref="F668" ca="1">IF((MATCH($D$3,$G$3:$G$806,0)+ROW(E668)-1)&lt;=MAX(IF(ISNUMBER(SEARCH($D$3,$G$3:$G$900)),ROW($G$3:$G$900))),INDIRECT("R"&amp;(MATCH($D$3,$G$3:$G$806,0)+ROW(E668)-1)&amp;"C2",FALSE),"")</f>
        <v/>
      </c>
      <c r="G668" s="105" t="s">
        <v>659</v>
      </c>
    </row>
    <row r="669" spans="1:7" x14ac:dyDescent="0.35">
      <c r="A669" s="104" t="s">
        <v>4480</v>
      </c>
      <c r="B669" s="104" t="s">
        <v>4481</v>
      </c>
      <c r="E669" s="104" t="str" cm="1">
        <f t="array" aca="1" ref="E669" ca="1">IF((MATCH($D$3,$G$3:$G$806,0)+ROW(E669)-1)&lt;=MAX(IF(ISNUMBER(SEARCH($D$3,$G$3:$G$900)),ROW($G$3:$G$900))),INDIRECT("R"&amp;(MATCH($D$3,$G$3:$G$806,0)+ROW(E669)-1)&amp;"C1",FALSE),"")</f>
        <v/>
      </c>
      <c r="F669" s="104" t="str" cm="1">
        <f t="array" aca="1" ref="F669" ca="1">IF((MATCH($D$3,$G$3:$G$806,0)+ROW(E669)-1)&lt;=MAX(IF(ISNUMBER(SEARCH($D$3,$G$3:$G$900)),ROW($G$3:$G$900))),INDIRECT("R"&amp;(MATCH($D$3,$G$3:$G$806,0)+ROW(E669)-1)&amp;"C2",FALSE),"")</f>
        <v/>
      </c>
      <c r="G669" s="105" t="s">
        <v>659</v>
      </c>
    </row>
    <row r="670" spans="1:7" x14ac:dyDescent="0.35">
      <c r="A670" s="104" t="s">
        <v>4482</v>
      </c>
      <c r="B670" s="104" t="s">
        <v>4483</v>
      </c>
      <c r="E670" s="104" t="str" cm="1">
        <f t="array" aca="1" ref="E670" ca="1">IF((MATCH($D$3,$G$3:$G$806,0)+ROW(E670)-1)&lt;=MAX(IF(ISNUMBER(SEARCH($D$3,$G$3:$G$900)),ROW($G$3:$G$900))),INDIRECT("R"&amp;(MATCH($D$3,$G$3:$G$806,0)+ROW(E670)-1)&amp;"C1",FALSE),"")</f>
        <v/>
      </c>
      <c r="F670" s="104" t="str" cm="1">
        <f t="array" aca="1" ref="F670" ca="1">IF((MATCH($D$3,$G$3:$G$806,0)+ROW(E670)-1)&lt;=MAX(IF(ISNUMBER(SEARCH($D$3,$G$3:$G$900)),ROW($G$3:$G$900))),INDIRECT("R"&amp;(MATCH($D$3,$G$3:$G$806,0)+ROW(E670)-1)&amp;"C2",FALSE),"")</f>
        <v/>
      </c>
      <c r="G670" s="105" t="s">
        <v>659</v>
      </c>
    </row>
    <row r="671" spans="1:7" x14ac:dyDescent="0.35">
      <c r="A671" s="104" t="s">
        <v>4484</v>
      </c>
      <c r="B671" s="104" t="s">
        <v>4485</v>
      </c>
      <c r="E671" s="104" t="str" cm="1">
        <f t="array" aca="1" ref="E671" ca="1">IF((MATCH($D$3,$G$3:$G$806,0)+ROW(E671)-1)&lt;=MAX(IF(ISNUMBER(SEARCH($D$3,$G$3:$G$900)),ROW($G$3:$G$900))),INDIRECT("R"&amp;(MATCH($D$3,$G$3:$G$806,0)+ROW(E671)-1)&amp;"C1",FALSE),"")</f>
        <v/>
      </c>
      <c r="F671" s="104" t="str" cm="1">
        <f t="array" aca="1" ref="F671" ca="1">IF((MATCH($D$3,$G$3:$G$806,0)+ROW(E671)-1)&lt;=MAX(IF(ISNUMBER(SEARCH($D$3,$G$3:$G$900)),ROW($G$3:$G$900))),INDIRECT("R"&amp;(MATCH($D$3,$G$3:$G$806,0)+ROW(E671)-1)&amp;"C2",FALSE),"")</f>
        <v/>
      </c>
      <c r="G671" s="105" t="s">
        <v>659</v>
      </c>
    </row>
    <row r="672" spans="1:7" x14ac:dyDescent="0.35">
      <c r="A672" s="104" t="s">
        <v>4486</v>
      </c>
      <c r="B672" s="104" t="s">
        <v>4487</v>
      </c>
      <c r="E672" s="104" t="str" cm="1">
        <f t="array" aca="1" ref="E672" ca="1">IF((MATCH($D$3,$G$3:$G$806,0)+ROW(E672)-1)&lt;=MAX(IF(ISNUMBER(SEARCH($D$3,$G$3:$G$900)),ROW($G$3:$G$900))),INDIRECT("R"&amp;(MATCH($D$3,$G$3:$G$806,0)+ROW(E672)-1)&amp;"C1",FALSE),"")</f>
        <v/>
      </c>
      <c r="F672" s="104" t="str" cm="1">
        <f t="array" aca="1" ref="F672" ca="1">IF((MATCH($D$3,$G$3:$G$806,0)+ROW(E672)-1)&lt;=MAX(IF(ISNUMBER(SEARCH($D$3,$G$3:$G$900)),ROW($G$3:$G$900))),INDIRECT("R"&amp;(MATCH($D$3,$G$3:$G$806,0)+ROW(E672)-1)&amp;"C2",FALSE),"")</f>
        <v/>
      </c>
      <c r="G672" s="105" t="s">
        <v>659</v>
      </c>
    </row>
    <row r="673" spans="1:7" x14ac:dyDescent="0.35">
      <c r="A673" s="104" t="s">
        <v>4488</v>
      </c>
      <c r="B673" s="104" t="s">
        <v>4489</v>
      </c>
      <c r="E673" s="104" t="str" cm="1">
        <f t="array" aca="1" ref="E673" ca="1">IF((MATCH($D$3,$G$3:$G$806,0)+ROW(E673)-1)&lt;=MAX(IF(ISNUMBER(SEARCH($D$3,$G$3:$G$900)),ROW($G$3:$G$900))),INDIRECT("R"&amp;(MATCH($D$3,$G$3:$G$806,0)+ROW(E673)-1)&amp;"C1",FALSE),"")</f>
        <v/>
      </c>
      <c r="F673" s="104" t="str" cm="1">
        <f t="array" aca="1" ref="F673" ca="1">IF((MATCH($D$3,$G$3:$G$806,0)+ROW(E673)-1)&lt;=MAX(IF(ISNUMBER(SEARCH($D$3,$G$3:$G$900)),ROW($G$3:$G$900))),INDIRECT("R"&amp;(MATCH($D$3,$G$3:$G$806,0)+ROW(E673)-1)&amp;"C2",FALSE),"")</f>
        <v/>
      </c>
      <c r="G673" s="105" t="s">
        <v>659</v>
      </c>
    </row>
    <row r="674" spans="1:7" x14ac:dyDescent="0.35">
      <c r="A674" s="104" t="s">
        <v>4490</v>
      </c>
      <c r="B674" s="104" t="s">
        <v>4491</v>
      </c>
      <c r="E674" s="104" t="str" cm="1">
        <f t="array" aca="1" ref="E674" ca="1">IF((MATCH($D$3,$G$3:$G$806,0)+ROW(E674)-1)&lt;=MAX(IF(ISNUMBER(SEARCH($D$3,$G$3:$G$900)),ROW($G$3:$G$900))),INDIRECT("R"&amp;(MATCH($D$3,$G$3:$G$806,0)+ROW(E674)-1)&amp;"C1",FALSE),"")</f>
        <v/>
      </c>
      <c r="F674" s="104" t="str" cm="1">
        <f t="array" aca="1" ref="F674" ca="1">IF((MATCH($D$3,$G$3:$G$806,0)+ROW(E674)-1)&lt;=MAX(IF(ISNUMBER(SEARCH($D$3,$G$3:$G$900)),ROW($G$3:$G$900))),INDIRECT("R"&amp;(MATCH($D$3,$G$3:$G$806,0)+ROW(E674)-1)&amp;"C2",FALSE),"")</f>
        <v/>
      </c>
      <c r="G674" s="105" t="s">
        <v>659</v>
      </c>
    </row>
    <row r="675" spans="1:7" x14ac:dyDescent="0.35">
      <c r="A675" s="104" t="s">
        <v>4492</v>
      </c>
      <c r="B675" s="104" t="s">
        <v>4493</v>
      </c>
      <c r="E675" s="104" t="str" cm="1">
        <f t="array" aca="1" ref="E675" ca="1">IF((MATCH($D$3,$G$3:$G$806,0)+ROW(E675)-1)&lt;=MAX(IF(ISNUMBER(SEARCH($D$3,$G$3:$G$900)),ROW($G$3:$G$900))),INDIRECT("R"&amp;(MATCH($D$3,$G$3:$G$806,0)+ROW(E675)-1)&amp;"C1",FALSE),"")</f>
        <v/>
      </c>
      <c r="F675" s="104" t="str" cm="1">
        <f t="array" aca="1" ref="F675" ca="1">IF((MATCH($D$3,$G$3:$G$806,0)+ROW(E675)-1)&lt;=MAX(IF(ISNUMBER(SEARCH($D$3,$G$3:$G$900)),ROW($G$3:$G$900))),INDIRECT("R"&amp;(MATCH($D$3,$G$3:$G$806,0)+ROW(E675)-1)&amp;"C2",FALSE),"")</f>
        <v/>
      </c>
      <c r="G675" s="105" t="s">
        <v>659</v>
      </c>
    </row>
    <row r="676" spans="1:7" x14ac:dyDescent="0.35">
      <c r="A676" s="104" t="s">
        <v>4494</v>
      </c>
      <c r="B676" s="104" t="s">
        <v>3214</v>
      </c>
      <c r="E676" s="104" t="str" cm="1">
        <f t="array" aca="1" ref="E676" ca="1">IF((MATCH($D$3,$G$3:$G$806,0)+ROW(E676)-1)&lt;=MAX(IF(ISNUMBER(SEARCH($D$3,$G$3:$G$900)),ROW($G$3:$G$900))),INDIRECT("R"&amp;(MATCH($D$3,$G$3:$G$806,0)+ROW(E676)-1)&amp;"C1",FALSE),"")</f>
        <v/>
      </c>
      <c r="F676" s="104" t="str" cm="1">
        <f t="array" aca="1" ref="F676" ca="1">IF((MATCH($D$3,$G$3:$G$806,0)+ROW(E676)-1)&lt;=MAX(IF(ISNUMBER(SEARCH($D$3,$G$3:$G$900)),ROW($G$3:$G$900))),INDIRECT("R"&amp;(MATCH($D$3,$G$3:$G$806,0)+ROW(E676)-1)&amp;"C2",FALSE),"")</f>
        <v/>
      </c>
      <c r="G676" s="105" t="s">
        <v>659</v>
      </c>
    </row>
    <row r="677" spans="1:7" x14ac:dyDescent="0.35">
      <c r="A677" s="104" t="s">
        <v>4495</v>
      </c>
      <c r="B677" s="104" t="s">
        <v>733</v>
      </c>
      <c r="E677" s="104" t="str" cm="1">
        <f t="array" aca="1" ref="E677" ca="1">IF((MATCH($D$3,$G$3:$G$806,0)+ROW(E677)-1)&lt;=MAX(IF(ISNUMBER(SEARCH($D$3,$G$3:$G$900)),ROW($G$3:$G$900))),INDIRECT("R"&amp;(MATCH($D$3,$G$3:$G$806,0)+ROW(E677)-1)&amp;"C1",FALSE),"")</f>
        <v/>
      </c>
      <c r="F677" s="104" t="str" cm="1">
        <f t="array" aca="1" ref="F677" ca="1">IF((MATCH($D$3,$G$3:$G$806,0)+ROW(E677)-1)&lt;=MAX(IF(ISNUMBER(SEARCH($D$3,$G$3:$G$900)),ROW($G$3:$G$900))),INDIRECT("R"&amp;(MATCH($D$3,$G$3:$G$806,0)+ROW(E677)-1)&amp;"C2",FALSE),"")</f>
        <v/>
      </c>
      <c r="G677" s="105" t="s">
        <v>732</v>
      </c>
    </row>
    <row r="678" spans="1:7" x14ac:dyDescent="0.35">
      <c r="A678" s="104" t="s">
        <v>4496</v>
      </c>
      <c r="B678" s="104" t="s">
        <v>4497</v>
      </c>
      <c r="E678" s="104" t="str" cm="1">
        <f t="array" aca="1" ref="E678" ca="1">IF((MATCH($D$3,$G$3:$G$806,0)+ROW(E678)-1)&lt;=MAX(IF(ISNUMBER(SEARCH($D$3,$G$3:$G$900)),ROW($G$3:$G$900))),INDIRECT("R"&amp;(MATCH($D$3,$G$3:$G$806,0)+ROW(E678)-1)&amp;"C1",FALSE),"")</f>
        <v/>
      </c>
      <c r="F678" s="104" t="str" cm="1">
        <f t="array" aca="1" ref="F678" ca="1">IF((MATCH($D$3,$G$3:$G$806,0)+ROW(E678)-1)&lt;=MAX(IF(ISNUMBER(SEARCH($D$3,$G$3:$G$900)),ROW($G$3:$G$900))),INDIRECT("R"&amp;(MATCH($D$3,$G$3:$G$806,0)+ROW(E678)-1)&amp;"C2",FALSE),"")</f>
        <v/>
      </c>
      <c r="G678" s="105" t="s">
        <v>732</v>
      </c>
    </row>
    <row r="679" spans="1:7" x14ac:dyDescent="0.35">
      <c r="A679" s="104" t="s">
        <v>4498</v>
      </c>
      <c r="B679" s="104" t="s">
        <v>3214</v>
      </c>
      <c r="E679" s="104" t="str" cm="1">
        <f t="array" aca="1" ref="E679" ca="1">IF((MATCH($D$3,$G$3:$G$806,0)+ROW(E679)-1)&lt;=MAX(IF(ISNUMBER(SEARCH($D$3,$G$3:$G$900)),ROW($G$3:$G$900))),INDIRECT("R"&amp;(MATCH($D$3,$G$3:$G$806,0)+ROW(E679)-1)&amp;"C1",FALSE),"")</f>
        <v/>
      </c>
      <c r="F679" s="104" t="str" cm="1">
        <f t="array" aca="1" ref="F679" ca="1">IF((MATCH($D$3,$G$3:$G$806,0)+ROW(E679)-1)&lt;=MAX(IF(ISNUMBER(SEARCH($D$3,$G$3:$G$900)),ROW($G$3:$G$900))),INDIRECT("R"&amp;(MATCH($D$3,$G$3:$G$806,0)+ROW(E679)-1)&amp;"C2",FALSE),"")</f>
        <v/>
      </c>
      <c r="G679" s="105" t="s">
        <v>732</v>
      </c>
    </row>
    <row r="680" spans="1:7" x14ac:dyDescent="0.35">
      <c r="A680" s="104" t="s">
        <v>4499</v>
      </c>
      <c r="B680" s="104" t="s">
        <v>4500</v>
      </c>
      <c r="E680" s="104" t="str" cm="1">
        <f t="array" aca="1" ref="E680" ca="1">IF((MATCH($D$3,$G$3:$G$806,0)+ROW(E680)-1)&lt;=MAX(IF(ISNUMBER(SEARCH($D$3,$G$3:$G$900)),ROW($G$3:$G$900))),INDIRECT("R"&amp;(MATCH($D$3,$G$3:$G$806,0)+ROW(E680)-1)&amp;"C1",FALSE),"")</f>
        <v/>
      </c>
      <c r="F680" s="104" t="str" cm="1">
        <f t="array" aca="1" ref="F680" ca="1">IF((MATCH($D$3,$G$3:$G$806,0)+ROW(E680)-1)&lt;=MAX(IF(ISNUMBER(SEARCH($D$3,$G$3:$G$900)),ROW($G$3:$G$900))),INDIRECT("R"&amp;(MATCH($D$3,$G$3:$G$806,0)+ROW(E680)-1)&amp;"C2",FALSE),"")</f>
        <v/>
      </c>
      <c r="G680" s="105" t="s">
        <v>484</v>
      </c>
    </row>
    <row r="681" spans="1:7" x14ac:dyDescent="0.35">
      <c r="A681" s="104" t="s">
        <v>4501</v>
      </c>
      <c r="B681" s="104" t="s">
        <v>4502</v>
      </c>
      <c r="E681" s="104" t="str" cm="1">
        <f t="array" aca="1" ref="E681" ca="1">IF((MATCH($D$3,$G$3:$G$806,0)+ROW(E681)-1)&lt;=MAX(IF(ISNUMBER(SEARCH($D$3,$G$3:$G$900)),ROW($G$3:$G$900))),INDIRECT("R"&amp;(MATCH($D$3,$G$3:$G$806,0)+ROW(E681)-1)&amp;"C1",FALSE),"")</f>
        <v/>
      </c>
      <c r="F681" s="104" t="str" cm="1">
        <f t="array" aca="1" ref="F681" ca="1">IF((MATCH($D$3,$G$3:$G$806,0)+ROW(E681)-1)&lt;=MAX(IF(ISNUMBER(SEARCH($D$3,$G$3:$G$900)),ROW($G$3:$G$900))),INDIRECT("R"&amp;(MATCH($D$3,$G$3:$G$806,0)+ROW(E681)-1)&amp;"C2",FALSE),"")</f>
        <v/>
      </c>
      <c r="G681" s="105" t="s">
        <v>484</v>
      </c>
    </row>
    <row r="682" spans="1:7" x14ac:dyDescent="0.35">
      <c r="A682" s="104" t="s">
        <v>4503</v>
      </c>
      <c r="B682" s="104" t="s">
        <v>4504</v>
      </c>
      <c r="E682" s="104" t="str" cm="1">
        <f t="array" aca="1" ref="E682" ca="1">IF((MATCH($D$3,$G$3:$G$806,0)+ROW(E682)-1)&lt;=MAX(IF(ISNUMBER(SEARCH($D$3,$G$3:$G$900)),ROW($G$3:$G$900))),INDIRECT("R"&amp;(MATCH($D$3,$G$3:$G$806,0)+ROW(E682)-1)&amp;"C1",FALSE),"")</f>
        <v/>
      </c>
      <c r="F682" s="104" t="str" cm="1">
        <f t="array" aca="1" ref="F682" ca="1">IF((MATCH($D$3,$G$3:$G$806,0)+ROW(E682)-1)&lt;=MAX(IF(ISNUMBER(SEARCH($D$3,$G$3:$G$900)),ROW($G$3:$G$900))),INDIRECT("R"&amp;(MATCH($D$3,$G$3:$G$806,0)+ROW(E682)-1)&amp;"C2",FALSE),"")</f>
        <v/>
      </c>
      <c r="G682" s="105" t="s">
        <v>484</v>
      </c>
    </row>
    <row r="683" spans="1:7" x14ac:dyDescent="0.35">
      <c r="A683" s="104" t="s">
        <v>4505</v>
      </c>
      <c r="B683" s="104" t="s">
        <v>4506</v>
      </c>
      <c r="E683" s="104" t="str" cm="1">
        <f t="array" aca="1" ref="E683" ca="1">IF((MATCH($D$3,$G$3:$G$806,0)+ROW(E683)-1)&lt;=MAX(IF(ISNUMBER(SEARCH($D$3,$G$3:$G$900)),ROW($G$3:$G$900))),INDIRECT("R"&amp;(MATCH($D$3,$G$3:$G$806,0)+ROW(E683)-1)&amp;"C1",FALSE),"")</f>
        <v/>
      </c>
      <c r="F683" s="104" t="str" cm="1">
        <f t="array" aca="1" ref="F683" ca="1">IF((MATCH($D$3,$G$3:$G$806,0)+ROW(E683)-1)&lt;=MAX(IF(ISNUMBER(SEARCH($D$3,$G$3:$G$900)),ROW($G$3:$G$900))),INDIRECT("R"&amp;(MATCH($D$3,$G$3:$G$806,0)+ROW(E683)-1)&amp;"C2",FALSE),"")</f>
        <v/>
      </c>
      <c r="G683" s="105" t="s">
        <v>484</v>
      </c>
    </row>
    <row r="684" spans="1:7" x14ac:dyDescent="0.35">
      <c r="A684" s="104" t="s">
        <v>4507</v>
      </c>
      <c r="B684" s="104" t="s">
        <v>4508</v>
      </c>
      <c r="E684" s="104" t="str" cm="1">
        <f t="array" aca="1" ref="E684" ca="1">IF((MATCH($D$3,$G$3:$G$806,0)+ROW(E684)-1)&lt;=MAX(IF(ISNUMBER(SEARCH($D$3,$G$3:$G$900)),ROW($G$3:$G$900))),INDIRECT("R"&amp;(MATCH($D$3,$G$3:$G$806,0)+ROW(E684)-1)&amp;"C1",FALSE),"")</f>
        <v/>
      </c>
      <c r="F684" s="104" t="str" cm="1">
        <f t="array" aca="1" ref="F684" ca="1">IF((MATCH($D$3,$G$3:$G$806,0)+ROW(E684)-1)&lt;=MAX(IF(ISNUMBER(SEARCH($D$3,$G$3:$G$900)),ROW($G$3:$G$900))),INDIRECT("R"&amp;(MATCH($D$3,$G$3:$G$806,0)+ROW(E684)-1)&amp;"C2",FALSE),"")</f>
        <v/>
      </c>
      <c r="G684" s="105" t="s">
        <v>484</v>
      </c>
    </row>
    <row r="685" spans="1:7" x14ac:dyDescent="0.35">
      <c r="A685" s="104" t="s">
        <v>4509</v>
      </c>
      <c r="B685" s="104" t="s">
        <v>4510</v>
      </c>
      <c r="E685" s="104" t="str" cm="1">
        <f t="array" aca="1" ref="E685" ca="1">IF((MATCH($D$3,$G$3:$G$806,0)+ROW(E685)-1)&lt;=MAX(IF(ISNUMBER(SEARCH($D$3,$G$3:$G$900)),ROW($G$3:$G$900))),INDIRECT("R"&amp;(MATCH($D$3,$G$3:$G$806,0)+ROW(E685)-1)&amp;"C1",FALSE),"")</f>
        <v/>
      </c>
      <c r="F685" s="104" t="str" cm="1">
        <f t="array" aca="1" ref="F685" ca="1">IF((MATCH($D$3,$G$3:$G$806,0)+ROW(E685)-1)&lt;=MAX(IF(ISNUMBER(SEARCH($D$3,$G$3:$G$900)),ROW($G$3:$G$900))),INDIRECT("R"&amp;(MATCH($D$3,$G$3:$G$806,0)+ROW(E685)-1)&amp;"C2",FALSE),"")</f>
        <v/>
      </c>
      <c r="G685" s="105" t="s">
        <v>484</v>
      </c>
    </row>
    <row r="686" spans="1:7" x14ac:dyDescent="0.35">
      <c r="A686" s="104" t="s">
        <v>4511</v>
      </c>
      <c r="B686" s="104" t="s">
        <v>4512</v>
      </c>
      <c r="E686" s="104" t="str" cm="1">
        <f t="array" aca="1" ref="E686" ca="1">IF((MATCH($D$3,$G$3:$G$806,0)+ROW(E686)-1)&lt;=MAX(IF(ISNUMBER(SEARCH($D$3,$G$3:$G$900)),ROW($G$3:$G$900))),INDIRECT("R"&amp;(MATCH($D$3,$G$3:$G$806,0)+ROW(E686)-1)&amp;"C1",FALSE),"")</f>
        <v/>
      </c>
      <c r="F686" s="104" t="str" cm="1">
        <f t="array" aca="1" ref="F686" ca="1">IF((MATCH($D$3,$G$3:$G$806,0)+ROW(E686)-1)&lt;=MAX(IF(ISNUMBER(SEARCH($D$3,$G$3:$G$900)),ROW($G$3:$G$900))),INDIRECT("R"&amp;(MATCH($D$3,$G$3:$G$806,0)+ROW(E686)-1)&amp;"C2",FALSE),"")</f>
        <v/>
      </c>
      <c r="G686" s="105" t="s">
        <v>484</v>
      </c>
    </row>
    <row r="687" spans="1:7" x14ac:dyDescent="0.35">
      <c r="A687" s="104" t="s">
        <v>4513</v>
      </c>
      <c r="B687" s="104" t="s">
        <v>4514</v>
      </c>
      <c r="E687" s="104" t="str" cm="1">
        <f t="array" aca="1" ref="E687" ca="1">IF((MATCH($D$3,$G$3:$G$806,0)+ROW(E687)-1)&lt;=MAX(IF(ISNUMBER(SEARCH($D$3,$G$3:$G$900)),ROW($G$3:$G$900))),INDIRECT("R"&amp;(MATCH($D$3,$G$3:$G$806,0)+ROW(E687)-1)&amp;"C1",FALSE),"")</f>
        <v/>
      </c>
      <c r="F687" s="104" t="str" cm="1">
        <f t="array" aca="1" ref="F687" ca="1">IF((MATCH($D$3,$G$3:$G$806,0)+ROW(E687)-1)&lt;=MAX(IF(ISNUMBER(SEARCH($D$3,$G$3:$G$900)),ROW($G$3:$G$900))),INDIRECT("R"&amp;(MATCH($D$3,$G$3:$G$806,0)+ROW(E687)-1)&amp;"C2",FALSE),"")</f>
        <v/>
      </c>
      <c r="G687" s="105" t="s">
        <v>484</v>
      </c>
    </row>
    <row r="688" spans="1:7" x14ac:dyDescent="0.35">
      <c r="A688" s="104" t="s">
        <v>4515</v>
      </c>
      <c r="B688" s="104" t="s">
        <v>4516</v>
      </c>
      <c r="E688" s="104" t="str" cm="1">
        <f t="array" aca="1" ref="E688" ca="1">IF((MATCH($D$3,$G$3:$G$806,0)+ROW(E688)-1)&lt;=MAX(IF(ISNUMBER(SEARCH($D$3,$G$3:$G$900)),ROW($G$3:$G$900))),INDIRECT("R"&amp;(MATCH($D$3,$G$3:$G$806,0)+ROW(E688)-1)&amp;"C1",FALSE),"")</f>
        <v/>
      </c>
      <c r="F688" s="104" t="str" cm="1">
        <f t="array" aca="1" ref="F688" ca="1">IF((MATCH($D$3,$G$3:$G$806,0)+ROW(E688)-1)&lt;=MAX(IF(ISNUMBER(SEARCH($D$3,$G$3:$G$900)),ROW($G$3:$G$900))),INDIRECT("R"&amp;(MATCH($D$3,$G$3:$G$806,0)+ROW(E688)-1)&amp;"C2",FALSE),"")</f>
        <v/>
      </c>
      <c r="G688" s="105" t="s">
        <v>484</v>
      </c>
    </row>
    <row r="689" spans="1:7" x14ac:dyDescent="0.35">
      <c r="A689" s="104" t="s">
        <v>4517</v>
      </c>
      <c r="B689" s="104" t="s">
        <v>4518</v>
      </c>
      <c r="E689" s="104" t="str" cm="1">
        <f t="array" aca="1" ref="E689" ca="1">IF((MATCH($D$3,$G$3:$G$806,0)+ROW(E689)-1)&lt;=MAX(IF(ISNUMBER(SEARCH($D$3,$G$3:$G$900)),ROW($G$3:$G$900))),INDIRECT("R"&amp;(MATCH($D$3,$G$3:$G$806,0)+ROW(E689)-1)&amp;"C1",FALSE),"")</f>
        <v/>
      </c>
      <c r="F689" s="104" t="str" cm="1">
        <f t="array" aca="1" ref="F689" ca="1">IF((MATCH($D$3,$G$3:$G$806,0)+ROW(E689)-1)&lt;=MAX(IF(ISNUMBER(SEARCH($D$3,$G$3:$G$900)),ROW($G$3:$G$900))),INDIRECT("R"&amp;(MATCH($D$3,$G$3:$G$806,0)+ROW(E689)-1)&amp;"C2",FALSE),"")</f>
        <v/>
      </c>
      <c r="G689" s="105" t="s">
        <v>484</v>
      </c>
    </row>
    <row r="690" spans="1:7" x14ac:dyDescent="0.35">
      <c r="A690" s="104" t="s">
        <v>4519</v>
      </c>
      <c r="B690" s="104" t="s">
        <v>4520</v>
      </c>
      <c r="E690" s="104" t="str" cm="1">
        <f t="array" aca="1" ref="E690" ca="1">IF((MATCH($D$3,$G$3:$G$806,0)+ROW(E690)-1)&lt;=MAX(IF(ISNUMBER(SEARCH($D$3,$G$3:$G$900)),ROW($G$3:$G$900))),INDIRECT("R"&amp;(MATCH($D$3,$G$3:$G$806,0)+ROW(E690)-1)&amp;"C1",FALSE),"")</f>
        <v/>
      </c>
      <c r="F690" s="104" t="str" cm="1">
        <f t="array" aca="1" ref="F690" ca="1">IF((MATCH($D$3,$G$3:$G$806,0)+ROW(E690)-1)&lt;=MAX(IF(ISNUMBER(SEARCH($D$3,$G$3:$G$900)),ROW($G$3:$G$900))),INDIRECT("R"&amp;(MATCH($D$3,$G$3:$G$806,0)+ROW(E690)-1)&amp;"C2",FALSE),"")</f>
        <v/>
      </c>
      <c r="G690" s="105" t="s">
        <v>484</v>
      </c>
    </row>
    <row r="691" spans="1:7" x14ac:dyDescent="0.35">
      <c r="A691" s="104" t="s">
        <v>4521</v>
      </c>
      <c r="B691" s="104" t="s">
        <v>4522</v>
      </c>
      <c r="E691" s="104" t="str" cm="1">
        <f t="array" aca="1" ref="E691" ca="1">IF((MATCH($D$3,$G$3:$G$806,0)+ROW(E691)-1)&lt;=MAX(IF(ISNUMBER(SEARCH($D$3,$G$3:$G$900)),ROW($G$3:$G$900))),INDIRECT("R"&amp;(MATCH($D$3,$G$3:$G$806,0)+ROW(E691)-1)&amp;"C1",FALSE),"")</f>
        <v/>
      </c>
      <c r="F691" s="104" t="str" cm="1">
        <f t="array" aca="1" ref="F691" ca="1">IF((MATCH($D$3,$G$3:$G$806,0)+ROW(E691)-1)&lt;=MAX(IF(ISNUMBER(SEARCH($D$3,$G$3:$G$900)),ROW($G$3:$G$900))),INDIRECT("R"&amp;(MATCH($D$3,$G$3:$G$806,0)+ROW(E691)-1)&amp;"C2",FALSE),"")</f>
        <v/>
      </c>
      <c r="G691" s="105" t="s">
        <v>484</v>
      </c>
    </row>
    <row r="692" spans="1:7" x14ac:dyDescent="0.35">
      <c r="A692" s="104" t="s">
        <v>4523</v>
      </c>
      <c r="B692" s="104" t="s">
        <v>4524</v>
      </c>
      <c r="E692" s="104" t="str" cm="1">
        <f t="array" aca="1" ref="E692" ca="1">IF((MATCH($D$3,$G$3:$G$806,0)+ROW(E692)-1)&lt;=MAX(IF(ISNUMBER(SEARCH($D$3,$G$3:$G$900)),ROW($G$3:$G$900))),INDIRECT("R"&amp;(MATCH($D$3,$G$3:$G$806,0)+ROW(E692)-1)&amp;"C1",FALSE),"")</f>
        <v/>
      </c>
      <c r="F692" s="104" t="str" cm="1">
        <f t="array" aca="1" ref="F692" ca="1">IF((MATCH($D$3,$G$3:$G$806,0)+ROW(E692)-1)&lt;=MAX(IF(ISNUMBER(SEARCH($D$3,$G$3:$G$900)),ROW($G$3:$G$900))),INDIRECT("R"&amp;(MATCH($D$3,$G$3:$G$806,0)+ROW(E692)-1)&amp;"C2",FALSE),"")</f>
        <v/>
      </c>
      <c r="G692" s="105" t="s">
        <v>484</v>
      </c>
    </row>
    <row r="693" spans="1:7" x14ac:dyDescent="0.35">
      <c r="A693" s="104" t="s">
        <v>4525</v>
      </c>
      <c r="B693" s="104" t="s">
        <v>4526</v>
      </c>
      <c r="E693" s="104" t="str" cm="1">
        <f t="array" aca="1" ref="E693" ca="1">IF((MATCH($D$3,$G$3:$G$806,0)+ROW(E693)-1)&lt;=MAX(IF(ISNUMBER(SEARCH($D$3,$G$3:$G$900)),ROW($G$3:$G$900))),INDIRECT("R"&amp;(MATCH($D$3,$G$3:$G$806,0)+ROW(E693)-1)&amp;"C1",FALSE),"")</f>
        <v/>
      </c>
      <c r="F693" s="104" t="str" cm="1">
        <f t="array" aca="1" ref="F693" ca="1">IF((MATCH($D$3,$G$3:$G$806,0)+ROW(E693)-1)&lt;=MAX(IF(ISNUMBER(SEARCH($D$3,$G$3:$G$900)),ROW($G$3:$G$900))),INDIRECT("R"&amp;(MATCH($D$3,$G$3:$G$806,0)+ROW(E693)-1)&amp;"C2",FALSE),"")</f>
        <v/>
      </c>
      <c r="G693" s="105" t="s">
        <v>484</v>
      </c>
    </row>
    <row r="694" spans="1:7" x14ac:dyDescent="0.35">
      <c r="A694" s="104" t="s">
        <v>4527</v>
      </c>
      <c r="B694" s="104" t="s">
        <v>4528</v>
      </c>
      <c r="E694" s="104" t="str" cm="1">
        <f t="array" aca="1" ref="E694" ca="1">IF((MATCH($D$3,$G$3:$G$806,0)+ROW(E694)-1)&lt;=MAX(IF(ISNUMBER(SEARCH($D$3,$G$3:$G$900)),ROW($G$3:$G$900))),INDIRECT("R"&amp;(MATCH($D$3,$G$3:$G$806,0)+ROW(E694)-1)&amp;"C1",FALSE),"")</f>
        <v/>
      </c>
      <c r="F694" s="104" t="str" cm="1">
        <f t="array" aca="1" ref="F694" ca="1">IF((MATCH($D$3,$G$3:$G$806,0)+ROW(E694)-1)&lt;=MAX(IF(ISNUMBER(SEARCH($D$3,$G$3:$G$900)),ROW($G$3:$G$900))),INDIRECT("R"&amp;(MATCH($D$3,$G$3:$G$806,0)+ROW(E694)-1)&amp;"C2",FALSE),"")</f>
        <v/>
      </c>
      <c r="G694" s="105" t="s">
        <v>484</v>
      </c>
    </row>
    <row r="695" spans="1:7" x14ac:dyDescent="0.35">
      <c r="A695" s="104" t="s">
        <v>4529</v>
      </c>
      <c r="B695" s="104" t="s">
        <v>4530</v>
      </c>
      <c r="E695" s="104" t="str" cm="1">
        <f t="array" aca="1" ref="E695" ca="1">IF((MATCH($D$3,$G$3:$G$806,0)+ROW(E695)-1)&lt;=MAX(IF(ISNUMBER(SEARCH($D$3,$G$3:$G$900)),ROW($G$3:$G$900))),INDIRECT("R"&amp;(MATCH($D$3,$G$3:$G$806,0)+ROW(E695)-1)&amp;"C1",FALSE),"")</f>
        <v/>
      </c>
      <c r="F695" s="104" t="str" cm="1">
        <f t="array" aca="1" ref="F695" ca="1">IF((MATCH($D$3,$G$3:$G$806,0)+ROW(E695)-1)&lt;=MAX(IF(ISNUMBER(SEARCH($D$3,$G$3:$G$900)),ROW($G$3:$G$900))),INDIRECT("R"&amp;(MATCH($D$3,$G$3:$G$806,0)+ROW(E695)-1)&amp;"C2",FALSE),"")</f>
        <v/>
      </c>
      <c r="G695" s="105" t="s">
        <v>484</v>
      </c>
    </row>
    <row r="696" spans="1:7" x14ac:dyDescent="0.35">
      <c r="A696" s="104" t="s">
        <v>4531</v>
      </c>
      <c r="B696" s="104" t="s">
        <v>4532</v>
      </c>
      <c r="E696" s="104" t="str" cm="1">
        <f t="array" aca="1" ref="E696" ca="1">IF((MATCH($D$3,$G$3:$G$806,0)+ROW(E696)-1)&lt;=MAX(IF(ISNUMBER(SEARCH($D$3,$G$3:$G$900)),ROW($G$3:$G$900))),INDIRECT("R"&amp;(MATCH($D$3,$G$3:$G$806,0)+ROW(E696)-1)&amp;"C1",FALSE),"")</f>
        <v/>
      </c>
      <c r="F696" s="104" t="str" cm="1">
        <f t="array" aca="1" ref="F696" ca="1">IF((MATCH($D$3,$G$3:$G$806,0)+ROW(E696)-1)&lt;=MAX(IF(ISNUMBER(SEARCH($D$3,$G$3:$G$900)),ROW($G$3:$G$900))),INDIRECT("R"&amp;(MATCH($D$3,$G$3:$G$806,0)+ROW(E696)-1)&amp;"C2",FALSE),"")</f>
        <v/>
      </c>
      <c r="G696" s="105" t="s">
        <v>484</v>
      </c>
    </row>
    <row r="697" spans="1:7" x14ac:dyDescent="0.35">
      <c r="A697" s="104" t="s">
        <v>4533</v>
      </c>
      <c r="B697" s="104" t="s">
        <v>4534</v>
      </c>
      <c r="E697" s="104" t="str" cm="1">
        <f t="array" aca="1" ref="E697" ca="1">IF((MATCH($D$3,$G$3:$G$806,0)+ROW(E697)-1)&lt;=MAX(IF(ISNUMBER(SEARCH($D$3,$G$3:$G$900)),ROW($G$3:$G$900))),INDIRECT("R"&amp;(MATCH($D$3,$G$3:$G$806,0)+ROW(E697)-1)&amp;"C1",FALSE),"")</f>
        <v/>
      </c>
      <c r="F697" s="104" t="str" cm="1">
        <f t="array" aca="1" ref="F697" ca="1">IF((MATCH($D$3,$G$3:$G$806,0)+ROW(E697)-1)&lt;=MAX(IF(ISNUMBER(SEARCH($D$3,$G$3:$G$900)),ROW($G$3:$G$900))),INDIRECT("R"&amp;(MATCH($D$3,$G$3:$G$806,0)+ROW(E697)-1)&amp;"C2",FALSE),"")</f>
        <v/>
      </c>
      <c r="G697" s="105" t="s">
        <v>484</v>
      </c>
    </row>
    <row r="698" spans="1:7" x14ac:dyDescent="0.35">
      <c r="A698" s="104" t="s">
        <v>4535</v>
      </c>
      <c r="B698" s="104" t="s">
        <v>4536</v>
      </c>
      <c r="E698" s="104" t="str" cm="1">
        <f t="array" aca="1" ref="E698" ca="1">IF((MATCH($D$3,$G$3:$G$806,0)+ROW(E698)-1)&lt;=MAX(IF(ISNUMBER(SEARCH($D$3,$G$3:$G$900)),ROW($G$3:$G$900))),INDIRECT("R"&amp;(MATCH($D$3,$G$3:$G$806,0)+ROW(E698)-1)&amp;"C1",FALSE),"")</f>
        <v/>
      </c>
      <c r="F698" s="104" t="str" cm="1">
        <f t="array" aca="1" ref="F698" ca="1">IF((MATCH($D$3,$G$3:$G$806,0)+ROW(E698)-1)&lt;=MAX(IF(ISNUMBER(SEARCH($D$3,$G$3:$G$900)),ROW($G$3:$G$900))),INDIRECT("R"&amp;(MATCH($D$3,$G$3:$G$806,0)+ROW(E698)-1)&amp;"C2",FALSE),"")</f>
        <v/>
      </c>
      <c r="G698" s="105" t="s">
        <v>484</v>
      </c>
    </row>
    <row r="699" spans="1:7" x14ac:dyDescent="0.35">
      <c r="A699" s="104" t="s">
        <v>4537</v>
      </c>
      <c r="B699" s="104" t="s">
        <v>4538</v>
      </c>
      <c r="E699" s="104" t="str" cm="1">
        <f t="array" aca="1" ref="E699" ca="1">IF((MATCH($D$3,$G$3:$G$806,0)+ROW(E699)-1)&lt;=MAX(IF(ISNUMBER(SEARCH($D$3,$G$3:$G$900)),ROW($G$3:$G$900))),INDIRECT("R"&amp;(MATCH($D$3,$G$3:$G$806,0)+ROW(E699)-1)&amp;"C1",FALSE),"")</f>
        <v/>
      </c>
      <c r="F699" s="104" t="str" cm="1">
        <f t="array" aca="1" ref="F699" ca="1">IF((MATCH($D$3,$G$3:$G$806,0)+ROW(E699)-1)&lt;=MAX(IF(ISNUMBER(SEARCH($D$3,$G$3:$G$900)),ROW($G$3:$G$900))),INDIRECT("R"&amp;(MATCH($D$3,$G$3:$G$806,0)+ROW(E699)-1)&amp;"C2",FALSE),"")</f>
        <v/>
      </c>
      <c r="G699" s="105" t="s">
        <v>484</v>
      </c>
    </row>
    <row r="700" spans="1:7" x14ac:dyDescent="0.35">
      <c r="A700" s="104" t="s">
        <v>4539</v>
      </c>
      <c r="B700" s="104" t="s">
        <v>4540</v>
      </c>
      <c r="E700" s="104" t="str" cm="1">
        <f t="array" aca="1" ref="E700" ca="1">IF((MATCH($D$3,$G$3:$G$806,0)+ROW(E700)-1)&lt;=MAX(IF(ISNUMBER(SEARCH($D$3,$G$3:$G$900)),ROW($G$3:$G$900))),INDIRECT("R"&amp;(MATCH($D$3,$G$3:$G$806,0)+ROW(E700)-1)&amp;"C1",FALSE),"")</f>
        <v/>
      </c>
      <c r="F700" s="104" t="str" cm="1">
        <f t="array" aca="1" ref="F700" ca="1">IF((MATCH($D$3,$G$3:$G$806,0)+ROW(E700)-1)&lt;=MAX(IF(ISNUMBER(SEARCH($D$3,$G$3:$G$900)),ROW($G$3:$G$900))),INDIRECT("R"&amp;(MATCH($D$3,$G$3:$G$806,0)+ROW(E700)-1)&amp;"C2",FALSE),"")</f>
        <v/>
      </c>
      <c r="G700" s="105" t="s">
        <v>484</v>
      </c>
    </row>
    <row r="701" spans="1:7" x14ac:dyDescent="0.35">
      <c r="A701" s="104" t="s">
        <v>4541</v>
      </c>
      <c r="B701" s="104" t="s">
        <v>4542</v>
      </c>
      <c r="E701" s="104" t="str" cm="1">
        <f t="array" aca="1" ref="E701" ca="1">IF((MATCH($D$3,$G$3:$G$806,0)+ROW(E701)-1)&lt;=MAX(IF(ISNUMBER(SEARCH($D$3,$G$3:$G$900)),ROW($G$3:$G$900))),INDIRECT("R"&amp;(MATCH($D$3,$G$3:$G$806,0)+ROW(E701)-1)&amp;"C1",FALSE),"")</f>
        <v/>
      </c>
      <c r="F701" s="104" t="str" cm="1">
        <f t="array" aca="1" ref="F701" ca="1">IF((MATCH($D$3,$G$3:$G$806,0)+ROW(E701)-1)&lt;=MAX(IF(ISNUMBER(SEARCH($D$3,$G$3:$G$900)),ROW($G$3:$G$900))),INDIRECT("R"&amp;(MATCH($D$3,$G$3:$G$806,0)+ROW(E701)-1)&amp;"C2",FALSE),"")</f>
        <v/>
      </c>
      <c r="G701" s="105" t="s">
        <v>484</v>
      </c>
    </row>
    <row r="702" spans="1:7" x14ac:dyDescent="0.35">
      <c r="A702" s="104" t="s">
        <v>4543</v>
      </c>
      <c r="B702" s="104" t="s">
        <v>4544</v>
      </c>
      <c r="E702" s="104" t="str" cm="1">
        <f t="array" aca="1" ref="E702" ca="1">IF((MATCH($D$3,$G$3:$G$806,0)+ROW(E702)-1)&lt;=MAX(IF(ISNUMBER(SEARCH($D$3,$G$3:$G$900)),ROW($G$3:$G$900))),INDIRECT("R"&amp;(MATCH($D$3,$G$3:$G$806,0)+ROW(E702)-1)&amp;"C1",FALSE),"")</f>
        <v/>
      </c>
      <c r="F702" s="104" t="str" cm="1">
        <f t="array" aca="1" ref="F702" ca="1">IF((MATCH($D$3,$G$3:$G$806,0)+ROW(E702)-1)&lt;=MAX(IF(ISNUMBER(SEARCH($D$3,$G$3:$G$900)),ROW($G$3:$G$900))),INDIRECT("R"&amp;(MATCH($D$3,$G$3:$G$806,0)+ROW(E702)-1)&amp;"C2",FALSE),"")</f>
        <v/>
      </c>
      <c r="G702" s="105" t="s">
        <v>484</v>
      </c>
    </row>
    <row r="703" spans="1:7" x14ac:dyDescent="0.35">
      <c r="A703" s="104" t="s">
        <v>4545</v>
      </c>
      <c r="B703" s="104" t="s">
        <v>4546</v>
      </c>
      <c r="E703" s="104" t="str" cm="1">
        <f t="array" aca="1" ref="E703" ca="1">IF((MATCH($D$3,$G$3:$G$806,0)+ROW(E703)-1)&lt;=MAX(IF(ISNUMBER(SEARCH($D$3,$G$3:$G$900)),ROW($G$3:$G$900))),INDIRECT("R"&amp;(MATCH($D$3,$G$3:$G$806,0)+ROW(E703)-1)&amp;"C1",FALSE),"")</f>
        <v/>
      </c>
      <c r="F703" s="104" t="str" cm="1">
        <f t="array" aca="1" ref="F703" ca="1">IF((MATCH($D$3,$G$3:$G$806,0)+ROW(E703)-1)&lt;=MAX(IF(ISNUMBER(SEARCH($D$3,$G$3:$G$900)),ROW($G$3:$G$900))),INDIRECT("R"&amp;(MATCH($D$3,$G$3:$G$806,0)+ROW(E703)-1)&amp;"C2",FALSE),"")</f>
        <v/>
      </c>
      <c r="G703" s="105" t="s">
        <v>484</v>
      </c>
    </row>
    <row r="704" spans="1:7" x14ac:dyDescent="0.35">
      <c r="A704" s="104" t="s">
        <v>4547</v>
      </c>
      <c r="B704" s="104" t="s">
        <v>4548</v>
      </c>
      <c r="E704" s="104" t="str" cm="1">
        <f t="array" aca="1" ref="E704" ca="1">IF((MATCH($D$3,$G$3:$G$806,0)+ROW(E704)-1)&lt;=MAX(IF(ISNUMBER(SEARCH($D$3,$G$3:$G$900)),ROW($G$3:$G$900))),INDIRECT("R"&amp;(MATCH($D$3,$G$3:$G$806,0)+ROW(E704)-1)&amp;"C1",FALSE),"")</f>
        <v/>
      </c>
      <c r="F704" s="104" t="str" cm="1">
        <f t="array" aca="1" ref="F704" ca="1">IF((MATCH($D$3,$G$3:$G$806,0)+ROW(E704)-1)&lt;=MAX(IF(ISNUMBER(SEARCH($D$3,$G$3:$G$900)),ROW($G$3:$G$900))),INDIRECT("R"&amp;(MATCH($D$3,$G$3:$G$806,0)+ROW(E704)-1)&amp;"C2",FALSE),"")</f>
        <v/>
      </c>
      <c r="G704" s="105" t="s">
        <v>484</v>
      </c>
    </row>
    <row r="705" spans="1:7" x14ac:dyDescent="0.35">
      <c r="A705" s="104" t="s">
        <v>4549</v>
      </c>
      <c r="B705" s="104" t="s">
        <v>4550</v>
      </c>
      <c r="E705" s="104" t="str" cm="1">
        <f t="array" aca="1" ref="E705" ca="1">IF((MATCH($D$3,$G$3:$G$806,0)+ROW(E705)-1)&lt;=MAX(IF(ISNUMBER(SEARCH($D$3,$G$3:$G$900)),ROW($G$3:$G$900))),INDIRECT("R"&amp;(MATCH($D$3,$G$3:$G$806,0)+ROW(E705)-1)&amp;"C1",FALSE),"")</f>
        <v/>
      </c>
      <c r="F705" s="104" t="str" cm="1">
        <f t="array" aca="1" ref="F705" ca="1">IF((MATCH($D$3,$G$3:$G$806,0)+ROW(E705)-1)&lt;=MAX(IF(ISNUMBER(SEARCH($D$3,$G$3:$G$900)),ROW($G$3:$G$900))),INDIRECT("R"&amp;(MATCH($D$3,$G$3:$G$806,0)+ROW(E705)-1)&amp;"C2",FALSE),"")</f>
        <v/>
      </c>
      <c r="G705" s="105" t="s">
        <v>484</v>
      </c>
    </row>
    <row r="706" spans="1:7" x14ac:dyDescent="0.35">
      <c r="A706" s="104" t="s">
        <v>4551</v>
      </c>
      <c r="B706" s="104" t="s">
        <v>4552</v>
      </c>
      <c r="E706" s="104" t="str" cm="1">
        <f t="array" aca="1" ref="E706" ca="1">IF((MATCH($D$3,$G$3:$G$806,0)+ROW(E706)-1)&lt;=MAX(IF(ISNUMBER(SEARCH($D$3,$G$3:$G$900)),ROW($G$3:$G$900))),INDIRECT("R"&amp;(MATCH($D$3,$G$3:$G$806,0)+ROW(E706)-1)&amp;"C1",FALSE),"")</f>
        <v/>
      </c>
      <c r="F706" s="104" t="str" cm="1">
        <f t="array" aca="1" ref="F706" ca="1">IF((MATCH($D$3,$G$3:$G$806,0)+ROW(E706)-1)&lt;=MAX(IF(ISNUMBER(SEARCH($D$3,$G$3:$G$900)),ROW($G$3:$G$900))),INDIRECT("R"&amp;(MATCH($D$3,$G$3:$G$806,0)+ROW(E706)-1)&amp;"C2",FALSE),"")</f>
        <v/>
      </c>
      <c r="G706" s="105" t="s">
        <v>484</v>
      </c>
    </row>
    <row r="707" spans="1:7" x14ac:dyDescent="0.35">
      <c r="A707" s="104" t="s">
        <v>4553</v>
      </c>
      <c r="B707" s="104" t="s">
        <v>4554</v>
      </c>
      <c r="E707" s="104" t="str" cm="1">
        <f t="array" aca="1" ref="E707" ca="1">IF((MATCH($D$3,$G$3:$G$806,0)+ROW(E707)-1)&lt;=MAX(IF(ISNUMBER(SEARCH($D$3,$G$3:$G$900)),ROW($G$3:$G$900))),INDIRECT("R"&amp;(MATCH($D$3,$G$3:$G$806,0)+ROW(E707)-1)&amp;"C1",FALSE),"")</f>
        <v/>
      </c>
      <c r="F707" s="104" t="str" cm="1">
        <f t="array" aca="1" ref="F707" ca="1">IF((MATCH($D$3,$G$3:$G$806,0)+ROW(E707)-1)&lt;=MAX(IF(ISNUMBER(SEARCH($D$3,$G$3:$G$900)),ROW($G$3:$G$900))),INDIRECT("R"&amp;(MATCH($D$3,$G$3:$G$806,0)+ROW(E707)-1)&amp;"C2",FALSE),"")</f>
        <v/>
      </c>
      <c r="G707" s="105" t="s">
        <v>484</v>
      </c>
    </row>
    <row r="708" spans="1:7" x14ac:dyDescent="0.35">
      <c r="A708" s="104" t="s">
        <v>4555</v>
      </c>
      <c r="B708" s="104" t="s">
        <v>4556</v>
      </c>
      <c r="E708" s="104" t="str" cm="1">
        <f t="array" aca="1" ref="E708" ca="1">IF((MATCH($D$3,$G$3:$G$806,0)+ROW(E708)-1)&lt;=MAX(IF(ISNUMBER(SEARCH($D$3,$G$3:$G$900)),ROW($G$3:$G$900))),INDIRECT("R"&amp;(MATCH($D$3,$G$3:$G$806,0)+ROW(E708)-1)&amp;"C1",FALSE),"")</f>
        <v/>
      </c>
      <c r="F708" s="104" t="str" cm="1">
        <f t="array" aca="1" ref="F708" ca="1">IF((MATCH($D$3,$G$3:$G$806,0)+ROW(E708)-1)&lt;=MAX(IF(ISNUMBER(SEARCH($D$3,$G$3:$G$900)),ROW($G$3:$G$900))),INDIRECT("R"&amp;(MATCH($D$3,$G$3:$G$806,0)+ROW(E708)-1)&amp;"C2",FALSE),"")</f>
        <v/>
      </c>
      <c r="G708" s="105" t="s">
        <v>484</v>
      </c>
    </row>
    <row r="709" spans="1:7" x14ac:dyDescent="0.35">
      <c r="A709" s="104" t="s">
        <v>4557</v>
      </c>
      <c r="B709" s="104" t="s">
        <v>4558</v>
      </c>
      <c r="E709" s="104" t="str" cm="1">
        <f t="array" aca="1" ref="E709" ca="1">IF((MATCH($D$3,$G$3:$G$806,0)+ROW(E709)-1)&lt;=MAX(IF(ISNUMBER(SEARCH($D$3,$G$3:$G$900)),ROW($G$3:$G$900))),INDIRECT("R"&amp;(MATCH($D$3,$G$3:$G$806,0)+ROW(E709)-1)&amp;"C1",FALSE),"")</f>
        <v/>
      </c>
      <c r="F709" s="104" t="str" cm="1">
        <f t="array" aca="1" ref="F709" ca="1">IF((MATCH($D$3,$G$3:$G$806,0)+ROW(E709)-1)&lt;=MAX(IF(ISNUMBER(SEARCH($D$3,$G$3:$G$900)),ROW($G$3:$G$900))),INDIRECT("R"&amp;(MATCH($D$3,$G$3:$G$806,0)+ROW(E709)-1)&amp;"C2",FALSE),"")</f>
        <v/>
      </c>
      <c r="G709" s="105" t="s">
        <v>484</v>
      </c>
    </row>
    <row r="710" spans="1:7" x14ac:dyDescent="0.35">
      <c r="A710" s="104" t="s">
        <v>4559</v>
      </c>
      <c r="B710" s="104" t="s">
        <v>4560</v>
      </c>
      <c r="E710" s="104" t="str" cm="1">
        <f t="array" aca="1" ref="E710" ca="1">IF((MATCH($D$3,$G$3:$G$806,0)+ROW(E710)-1)&lt;=MAX(IF(ISNUMBER(SEARCH($D$3,$G$3:$G$900)),ROW($G$3:$G$900))),INDIRECT("R"&amp;(MATCH($D$3,$G$3:$G$806,0)+ROW(E710)-1)&amp;"C1",FALSE),"")</f>
        <v/>
      </c>
      <c r="F710" s="104" t="str" cm="1">
        <f t="array" aca="1" ref="F710" ca="1">IF((MATCH($D$3,$G$3:$G$806,0)+ROW(E710)-1)&lt;=MAX(IF(ISNUMBER(SEARCH($D$3,$G$3:$G$900)),ROW($G$3:$G$900))),INDIRECT("R"&amp;(MATCH($D$3,$G$3:$G$806,0)+ROW(E710)-1)&amp;"C2",FALSE),"")</f>
        <v/>
      </c>
      <c r="G710" s="105" t="s">
        <v>484</v>
      </c>
    </row>
    <row r="711" spans="1:7" x14ac:dyDescent="0.35">
      <c r="A711" s="104" t="s">
        <v>4561</v>
      </c>
      <c r="B711" s="104" t="s">
        <v>4562</v>
      </c>
      <c r="E711" s="104" t="str" cm="1">
        <f t="array" aca="1" ref="E711" ca="1">IF((MATCH($D$3,$G$3:$G$806,0)+ROW(E711)-1)&lt;=MAX(IF(ISNUMBER(SEARCH($D$3,$G$3:$G$900)),ROW($G$3:$G$900))),INDIRECT("R"&amp;(MATCH($D$3,$G$3:$G$806,0)+ROW(E711)-1)&amp;"C1",FALSE),"")</f>
        <v/>
      </c>
      <c r="F711" s="104" t="str" cm="1">
        <f t="array" aca="1" ref="F711" ca="1">IF((MATCH($D$3,$G$3:$G$806,0)+ROW(E711)-1)&lt;=MAX(IF(ISNUMBER(SEARCH($D$3,$G$3:$G$900)),ROW($G$3:$G$900))),INDIRECT("R"&amp;(MATCH($D$3,$G$3:$G$806,0)+ROW(E711)-1)&amp;"C2",FALSE),"")</f>
        <v/>
      </c>
      <c r="G711" s="105" t="s">
        <v>484</v>
      </c>
    </row>
    <row r="712" spans="1:7" x14ac:dyDescent="0.35">
      <c r="A712" s="104" t="s">
        <v>4563</v>
      </c>
      <c r="B712" s="104" t="s">
        <v>4564</v>
      </c>
      <c r="E712" s="104" t="str" cm="1">
        <f t="array" aca="1" ref="E712" ca="1">IF((MATCH($D$3,$G$3:$G$806,0)+ROW(E712)-1)&lt;=MAX(IF(ISNUMBER(SEARCH($D$3,$G$3:$G$900)),ROW($G$3:$G$900))),INDIRECT("R"&amp;(MATCH($D$3,$G$3:$G$806,0)+ROW(E712)-1)&amp;"C1",FALSE),"")</f>
        <v/>
      </c>
      <c r="F712" s="104" t="str" cm="1">
        <f t="array" aca="1" ref="F712" ca="1">IF((MATCH($D$3,$G$3:$G$806,0)+ROW(E712)-1)&lt;=MAX(IF(ISNUMBER(SEARCH($D$3,$G$3:$G$900)),ROW($G$3:$G$900))),INDIRECT("R"&amp;(MATCH($D$3,$G$3:$G$806,0)+ROW(E712)-1)&amp;"C2",FALSE),"")</f>
        <v/>
      </c>
      <c r="G712" s="105" t="s">
        <v>484</v>
      </c>
    </row>
    <row r="713" spans="1:7" x14ac:dyDescent="0.35">
      <c r="A713" s="104" t="s">
        <v>4565</v>
      </c>
      <c r="B713" s="104" t="s">
        <v>4566</v>
      </c>
      <c r="E713" s="104" t="str" cm="1">
        <f t="array" aca="1" ref="E713" ca="1">IF((MATCH($D$3,$G$3:$G$806,0)+ROW(E713)-1)&lt;=MAX(IF(ISNUMBER(SEARCH($D$3,$G$3:$G$900)),ROW($G$3:$G$900))),INDIRECT("R"&amp;(MATCH($D$3,$G$3:$G$806,0)+ROW(E713)-1)&amp;"C1",FALSE),"")</f>
        <v/>
      </c>
      <c r="F713" s="104" t="str" cm="1">
        <f t="array" aca="1" ref="F713" ca="1">IF((MATCH($D$3,$G$3:$G$806,0)+ROW(E713)-1)&lt;=MAX(IF(ISNUMBER(SEARCH($D$3,$G$3:$G$900)),ROW($G$3:$G$900))),INDIRECT("R"&amp;(MATCH($D$3,$G$3:$G$806,0)+ROW(E713)-1)&amp;"C2",FALSE),"")</f>
        <v/>
      </c>
      <c r="G713" s="105" t="s">
        <v>484</v>
      </c>
    </row>
    <row r="714" spans="1:7" x14ac:dyDescent="0.35">
      <c r="A714" s="104" t="s">
        <v>4567</v>
      </c>
      <c r="B714" s="104" t="s">
        <v>4568</v>
      </c>
      <c r="E714" s="104" t="str" cm="1">
        <f t="array" aca="1" ref="E714" ca="1">IF((MATCH($D$3,$G$3:$G$806,0)+ROW(E714)-1)&lt;=MAX(IF(ISNUMBER(SEARCH($D$3,$G$3:$G$900)),ROW($G$3:$G$900))),INDIRECT("R"&amp;(MATCH($D$3,$G$3:$G$806,0)+ROW(E714)-1)&amp;"C1",FALSE),"")</f>
        <v/>
      </c>
      <c r="F714" s="104" t="str" cm="1">
        <f t="array" aca="1" ref="F714" ca="1">IF((MATCH($D$3,$G$3:$G$806,0)+ROW(E714)-1)&lt;=MAX(IF(ISNUMBER(SEARCH($D$3,$G$3:$G$900)),ROW($G$3:$G$900))),INDIRECT("R"&amp;(MATCH($D$3,$G$3:$G$806,0)+ROW(E714)-1)&amp;"C2",FALSE),"")</f>
        <v/>
      </c>
      <c r="G714" s="105" t="s">
        <v>484</v>
      </c>
    </row>
    <row r="715" spans="1:7" x14ac:dyDescent="0.35">
      <c r="A715" s="104" t="s">
        <v>4569</v>
      </c>
      <c r="B715" s="104" t="s">
        <v>3214</v>
      </c>
      <c r="E715" s="104" t="str" cm="1">
        <f t="array" aca="1" ref="E715" ca="1">IF((MATCH($D$3,$G$3:$G$806,0)+ROW(E715)-1)&lt;=MAX(IF(ISNUMBER(SEARCH($D$3,$G$3:$G$900)),ROW($G$3:$G$900))),INDIRECT("R"&amp;(MATCH($D$3,$G$3:$G$806,0)+ROW(E715)-1)&amp;"C1",FALSE),"")</f>
        <v/>
      </c>
      <c r="F715" s="104" t="str" cm="1">
        <f t="array" aca="1" ref="F715" ca="1">IF((MATCH($D$3,$G$3:$G$806,0)+ROW(E715)-1)&lt;=MAX(IF(ISNUMBER(SEARCH($D$3,$G$3:$G$900)),ROW($G$3:$G$900))),INDIRECT("R"&amp;(MATCH($D$3,$G$3:$G$806,0)+ROW(E715)-1)&amp;"C2",FALSE),"")</f>
        <v/>
      </c>
      <c r="G715" s="105" t="s">
        <v>484</v>
      </c>
    </row>
    <row r="716" spans="1:7" x14ac:dyDescent="0.35">
      <c r="A716" s="104" t="s">
        <v>4570</v>
      </c>
      <c r="B716" s="104" t="s">
        <v>4571</v>
      </c>
      <c r="E716" s="104" t="str" cm="1">
        <f t="array" aca="1" ref="E716" ca="1">IF((MATCH($D$3,$G$3:$G$806,0)+ROW(E716)-1)&lt;=MAX(IF(ISNUMBER(SEARCH($D$3,$G$3:$G$900)),ROW($G$3:$G$900))),INDIRECT("R"&amp;(MATCH($D$3,$G$3:$G$806,0)+ROW(E716)-1)&amp;"C1",FALSE),"")</f>
        <v/>
      </c>
      <c r="F716" s="104" t="str" cm="1">
        <f t="array" aca="1" ref="F716" ca="1">IF((MATCH($D$3,$G$3:$G$806,0)+ROW(E716)-1)&lt;=MAX(IF(ISNUMBER(SEARCH($D$3,$G$3:$G$900)),ROW($G$3:$G$900))),INDIRECT("R"&amp;(MATCH($D$3,$G$3:$G$806,0)+ROW(E716)-1)&amp;"C2",FALSE),"")</f>
        <v/>
      </c>
      <c r="G716" s="105" t="s">
        <v>813</v>
      </c>
    </row>
    <row r="717" spans="1:7" x14ac:dyDescent="0.35">
      <c r="A717" s="104" t="s">
        <v>4572</v>
      </c>
      <c r="B717" s="104" t="s">
        <v>4573</v>
      </c>
      <c r="E717" s="104" t="str" cm="1">
        <f t="array" aca="1" ref="E717" ca="1">IF((MATCH($D$3,$G$3:$G$806,0)+ROW(E717)-1)&lt;=MAX(IF(ISNUMBER(SEARCH($D$3,$G$3:$G$900)),ROW($G$3:$G$900))),INDIRECT("R"&amp;(MATCH($D$3,$G$3:$G$806,0)+ROW(E717)-1)&amp;"C1",FALSE),"")</f>
        <v/>
      </c>
      <c r="F717" s="104" t="str" cm="1">
        <f t="array" aca="1" ref="F717" ca="1">IF((MATCH($D$3,$G$3:$G$806,0)+ROW(E717)-1)&lt;=MAX(IF(ISNUMBER(SEARCH($D$3,$G$3:$G$900)),ROW($G$3:$G$900))),INDIRECT("R"&amp;(MATCH($D$3,$G$3:$G$806,0)+ROW(E717)-1)&amp;"C2",FALSE),"")</f>
        <v/>
      </c>
      <c r="G717" s="105" t="s">
        <v>813</v>
      </c>
    </row>
    <row r="718" spans="1:7" x14ac:dyDescent="0.35">
      <c r="A718" s="104" t="s">
        <v>4574</v>
      </c>
      <c r="B718" s="104" t="s">
        <v>4575</v>
      </c>
      <c r="E718" s="104" t="str" cm="1">
        <f t="array" aca="1" ref="E718" ca="1">IF((MATCH($D$3,$G$3:$G$806,0)+ROW(E718)-1)&lt;=MAX(IF(ISNUMBER(SEARCH($D$3,$G$3:$G$900)),ROW($G$3:$G$900))),INDIRECT("R"&amp;(MATCH($D$3,$G$3:$G$806,0)+ROW(E718)-1)&amp;"C1",FALSE),"")</f>
        <v/>
      </c>
      <c r="F718" s="104" t="str" cm="1">
        <f t="array" aca="1" ref="F718" ca="1">IF((MATCH($D$3,$G$3:$G$806,0)+ROW(E718)-1)&lt;=MAX(IF(ISNUMBER(SEARCH($D$3,$G$3:$G$900)),ROW($G$3:$G$900))),INDIRECT("R"&amp;(MATCH($D$3,$G$3:$G$806,0)+ROW(E718)-1)&amp;"C2",FALSE),"")</f>
        <v/>
      </c>
      <c r="G718" s="105" t="s">
        <v>813</v>
      </c>
    </row>
    <row r="719" spans="1:7" x14ac:dyDescent="0.35">
      <c r="A719" s="104" t="s">
        <v>4576</v>
      </c>
      <c r="B719" s="104" t="s">
        <v>4577</v>
      </c>
      <c r="E719" s="104" t="str" cm="1">
        <f t="array" aca="1" ref="E719" ca="1">IF((MATCH($D$3,$G$3:$G$806,0)+ROW(E719)-1)&lt;=MAX(IF(ISNUMBER(SEARCH($D$3,$G$3:$G$900)),ROW($G$3:$G$900))),INDIRECT("R"&amp;(MATCH($D$3,$G$3:$G$806,0)+ROW(E719)-1)&amp;"C1",FALSE),"")</f>
        <v/>
      </c>
      <c r="F719" s="104" t="str" cm="1">
        <f t="array" aca="1" ref="F719" ca="1">IF((MATCH($D$3,$G$3:$G$806,0)+ROW(E719)-1)&lt;=MAX(IF(ISNUMBER(SEARCH($D$3,$G$3:$G$900)),ROW($G$3:$G$900))),INDIRECT("R"&amp;(MATCH($D$3,$G$3:$G$806,0)+ROW(E719)-1)&amp;"C2",FALSE),"")</f>
        <v/>
      </c>
      <c r="G719" s="105" t="s">
        <v>813</v>
      </c>
    </row>
    <row r="720" spans="1:7" x14ac:dyDescent="0.35">
      <c r="A720" s="104" t="s">
        <v>4578</v>
      </c>
      <c r="B720" s="104" t="s">
        <v>4579</v>
      </c>
      <c r="E720" s="104" t="str" cm="1">
        <f t="array" aca="1" ref="E720" ca="1">IF((MATCH($D$3,$G$3:$G$806,0)+ROW(E720)-1)&lt;=MAX(IF(ISNUMBER(SEARCH($D$3,$G$3:$G$900)),ROW($G$3:$G$900))),INDIRECT("R"&amp;(MATCH($D$3,$G$3:$G$806,0)+ROW(E720)-1)&amp;"C1",FALSE),"")</f>
        <v/>
      </c>
      <c r="F720" s="104" t="str" cm="1">
        <f t="array" aca="1" ref="F720" ca="1">IF((MATCH($D$3,$G$3:$G$806,0)+ROW(E720)-1)&lt;=MAX(IF(ISNUMBER(SEARCH($D$3,$G$3:$G$900)),ROW($G$3:$G$900))),INDIRECT("R"&amp;(MATCH($D$3,$G$3:$G$806,0)+ROW(E720)-1)&amp;"C2",FALSE),"")</f>
        <v/>
      </c>
      <c r="G720" s="105" t="s">
        <v>813</v>
      </c>
    </row>
    <row r="721" spans="1:7" x14ac:dyDescent="0.35">
      <c r="A721" s="104" t="s">
        <v>4580</v>
      </c>
      <c r="B721" s="104" t="s">
        <v>4581</v>
      </c>
      <c r="E721" s="104" t="str" cm="1">
        <f t="array" aca="1" ref="E721" ca="1">IF((MATCH($D$3,$G$3:$G$806,0)+ROW(E721)-1)&lt;=MAX(IF(ISNUMBER(SEARCH($D$3,$G$3:$G$900)),ROW($G$3:$G$900))),INDIRECT("R"&amp;(MATCH($D$3,$G$3:$G$806,0)+ROW(E721)-1)&amp;"C1",FALSE),"")</f>
        <v/>
      </c>
      <c r="F721" s="104" t="str" cm="1">
        <f t="array" aca="1" ref="F721" ca="1">IF((MATCH($D$3,$G$3:$G$806,0)+ROW(E721)-1)&lt;=MAX(IF(ISNUMBER(SEARCH($D$3,$G$3:$G$900)),ROW($G$3:$G$900))),INDIRECT("R"&amp;(MATCH($D$3,$G$3:$G$806,0)+ROW(E721)-1)&amp;"C2",FALSE),"")</f>
        <v/>
      </c>
      <c r="G721" s="105" t="s">
        <v>813</v>
      </c>
    </row>
    <row r="722" spans="1:7" x14ac:dyDescent="0.35">
      <c r="A722" s="104" t="s">
        <v>4582</v>
      </c>
      <c r="B722" s="104" t="s">
        <v>4583</v>
      </c>
      <c r="E722" s="104" t="str" cm="1">
        <f t="array" aca="1" ref="E722" ca="1">IF((MATCH($D$3,$G$3:$G$806,0)+ROW(E722)-1)&lt;=MAX(IF(ISNUMBER(SEARCH($D$3,$G$3:$G$900)),ROW($G$3:$G$900))),INDIRECT("R"&amp;(MATCH($D$3,$G$3:$G$806,0)+ROW(E722)-1)&amp;"C1",FALSE),"")</f>
        <v/>
      </c>
      <c r="F722" s="104" t="str" cm="1">
        <f t="array" aca="1" ref="F722" ca="1">IF((MATCH($D$3,$G$3:$G$806,0)+ROW(E722)-1)&lt;=MAX(IF(ISNUMBER(SEARCH($D$3,$G$3:$G$900)),ROW($G$3:$G$900))),INDIRECT("R"&amp;(MATCH($D$3,$G$3:$G$806,0)+ROW(E722)-1)&amp;"C2",FALSE),"")</f>
        <v/>
      </c>
      <c r="G722" s="105" t="s">
        <v>813</v>
      </c>
    </row>
    <row r="723" spans="1:7" x14ac:dyDescent="0.35">
      <c r="A723" s="104" t="s">
        <v>4584</v>
      </c>
      <c r="B723" s="104" t="s">
        <v>4585</v>
      </c>
      <c r="E723" s="104" t="str" cm="1">
        <f t="array" aca="1" ref="E723" ca="1">IF((MATCH($D$3,$G$3:$G$806,0)+ROW(E723)-1)&lt;=MAX(IF(ISNUMBER(SEARCH($D$3,$G$3:$G$900)),ROW($G$3:$G$900))),INDIRECT("R"&amp;(MATCH($D$3,$G$3:$G$806,0)+ROW(E723)-1)&amp;"C1",FALSE),"")</f>
        <v/>
      </c>
      <c r="F723" s="104" t="str" cm="1">
        <f t="array" aca="1" ref="F723" ca="1">IF((MATCH($D$3,$G$3:$G$806,0)+ROW(E723)-1)&lt;=MAX(IF(ISNUMBER(SEARCH($D$3,$G$3:$G$900)),ROW($G$3:$G$900))),INDIRECT("R"&amp;(MATCH($D$3,$G$3:$G$806,0)+ROW(E723)-1)&amp;"C2",FALSE),"")</f>
        <v/>
      </c>
      <c r="G723" s="105" t="s">
        <v>813</v>
      </c>
    </row>
    <row r="724" spans="1:7" x14ac:dyDescent="0.35">
      <c r="A724" s="104" t="s">
        <v>4586</v>
      </c>
      <c r="B724" s="104" t="s">
        <v>4587</v>
      </c>
      <c r="E724" s="104" t="str" cm="1">
        <f t="array" aca="1" ref="E724" ca="1">IF((MATCH($D$3,$G$3:$G$806,0)+ROW(E724)-1)&lt;=MAX(IF(ISNUMBER(SEARCH($D$3,$G$3:$G$900)),ROW($G$3:$G$900))),INDIRECT("R"&amp;(MATCH($D$3,$G$3:$G$806,0)+ROW(E724)-1)&amp;"C1",FALSE),"")</f>
        <v/>
      </c>
      <c r="F724" s="104" t="str" cm="1">
        <f t="array" aca="1" ref="F724" ca="1">IF((MATCH($D$3,$G$3:$G$806,0)+ROW(E724)-1)&lt;=MAX(IF(ISNUMBER(SEARCH($D$3,$G$3:$G$900)),ROW($G$3:$G$900))),INDIRECT("R"&amp;(MATCH($D$3,$G$3:$G$806,0)+ROW(E724)-1)&amp;"C2",FALSE),"")</f>
        <v/>
      </c>
      <c r="G724" s="105" t="s">
        <v>813</v>
      </c>
    </row>
    <row r="725" spans="1:7" x14ac:dyDescent="0.35">
      <c r="A725" s="104" t="s">
        <v>4588</v>
      </c>
      <c r="B725" s="104" t="s">
        <v>4589</v>
      </c>
      <c r="E725" s="104" t="str" cm="1">
        <f t="array" aca="1" ref="E725" ca="1">IF((MATCH($D$3,$G$3:$G$806,0)+ROW(E725)-1)&lt;=MAX(IF(ISNUMBER(SEARCH($D$3,$G$3:$G$900)),ROW($G$3:$G$900))),INDIRECT("R"&amp;(MATCH($D$3,$G$3:$G$806,0)+ROW(E725)-1)&amp;"C1",FALSE),"")</f>
        <v/>
      </c>
      <c r="F725" s="104" t="str" cm="1">
        <f t="array" aca="1" ref="F725" ca="1">IF((MATCH($D$3,$G$3:$G$806,0)+ROW(E725)-1)&lt;=MAX(IF(ISNUMBER(SEARCH($D$3,$G$3:$G$900)),ROW($G$3:$G$900))),INDIRECT("R"&amp;(MATCH($D$3,$G$3:$G$806,0)+ROW(E725)-1)&amp;"C2",FALSE),"")</f>
        <v/>
      </c>
      <c r="G725" s="105" t="s">
        <v>813</v>
      </c>
    </row>
    <row r="726" spans="1:7" x14ac:dyDescent="0.35">
      <c r="A726" s="104" t="s">
        <v>4590</v>
      </c>
      <c r="B726" s="104" t="s">
        <v>4591</v>
      </c>
      <c r="E726" s="104" t="str" cm="1">
        <f t="array" aca="1" ref="E726" ca="1">IF((MATCH($D$3,$G$3:$G$806,0)+ROW(E726)-1)&lt;=MAX(IF(ISNUMBER(SEARCH($D$3,$G$3:$G$900)),ROW($G$3:$G$900))),INDIRECT("R"&amp;(MATCH($D$3,$G$3:$G$806,0)+ROW(E726)-1)&amp;"C1",FALSE),"")</f>
        <v/>
      </c>
      <c r="F726" s="104" t="str" cm="1">
        <f t="array" aca="1" ref="F726" ca="1">IF((MATCH($D$3,$G$3:$G$806,0)+ROW(E726)-1)&lt;=MAX(IF(ISNUMBER(SEARCH($D$3,$G$3:$G$900)),ROW($G$3:$G$900))),INDIRECT("R"&amp;(MATCH($D$3,$G$3:$G$806,0)+ROW(E726)-1)&amp;"C2",FALSE),"")</f>
        <v/>
      </c>
      <c r="G726" s="105" t="s">
        <v>813</v>
      </c>
    </row>
    <row r="727" spans="1:7" x14ac:dyDescent="0.35">
      <c r="A727" s="104" t="s">
        <v>4592</v>
      </c>
      <c r="B727" s="104" t="s">
        <v>4593</v>
      </c>
      <c r="E727" s="104" t="str" cm="1">
        <f t="array" aca="1" ref="E727" ca="1">IF((MATCH($D$3,$G$3:$G$806,0)+ROW(E727)-1)&lt;=MAX(IF(ISNUMBER(SEARCH($D$3,$G$3:$G$900)),ROW($G$3:$G$900))),INDIRECT("R"&amp;(MATCH($D$3,$G$3:$G$806,0)+ROW(E727)-1)&amp;"C1",FALSE),"")</f>
        <v/>
      </c>
      <c r="F727" s="104" t="str" cm="1">
        <f t="array" aca="1" ref="F727" ca="1">IF((MATCH($D$3,$G$3:$G$806,0)+ROW(E727)-1)&lt;=MAX(IF(ISNUMBER(SEARCH($D$3,$G$3:$G$900)),ROW($G$3:$G$900))),INDIRECT("R"&amp;(MATCH($D$3,$G$3:$G$806,0)+ROW(E727)-1)&amp;"C2",FALSE),"")</f>
        <v/>
      </c>
      <c r="G727" s="105" t="s">
        <v>813</v>
      </c>
    </row>
    <row r="728" spans="1:7" x14ac:dyDescent="0.35">
      <c r="A728" s="104" t="s">
        <v>4594</v>
      </c>
      <c r="B728" s="104" t="s">
        <v>4595</v>
      </c>
      <c r="E728" s="104" t="str" cm="1">
        <f t="array" aca="1" ref="E728" ca="1">IF((MATCH($D$3,$G$3:$G$806,0)+ROW(E728)-1)&lt;=MAX(IF(ISNUMBER(SEARCH($D$3,$G$3:$G$900)),ROW($G$3:$G$900))),INDIRECT("R"&amp;(MATCH($D$3,$G$3:$G$806,0)+ROW(E728)-1)&amp;"C1",FALSE),"")</f>
        <v/>
      </c>
      <c r="F728" s="104" t="str" cm="1">
        <f t="array" aca="1" ref="F728" ca="1">IF((MATCH($D$3,$G$3:$G$806,0)+ROW(E728)-1)&lt;=MAX(IF(ISNUMBER(SEARCH($D$3,$G$3:$G$900)),ROW($G$3:$G$900))),INDIRECT("R"&amp;(MATCH($D$3,$G$3:$G$806,0)+ROW(E728)-1)&amp;"C2",FALSE),"")</f>
        <v/>
      </c>
      <c r="G728" s="105" t="s">
        <v>813</v>
      </c>
    </row>
    <row r="729" spans="1:7" x14ac:dyDescent="0.35">
      <c r="A729" s="104" t="s">
        <v>4596</v>
      </c>
      <c r="B729" s="104" t="s">
        <v>4597</v>
      </c>
      <c r="E729" s="104" t="str" cm="1">
        <f t="array" aca="1" ref="E729" ca="1">IF((MATCH($D$3,$G$3:$G$806,0)+ROW(E729)-1)&lt;=MAX(IF(ISNUMBER(SEARCH($D$3,$G$3:$G$900)),ROW($G$3:$G$900))),INDIRECT("R"&amp;(MATCH($D$3,$G$3:$G$806,0)+ROW(E729)-1)&amp;"C1",FALSE),"")</f>
        <v/>
      </c>
      <c r="F729" s="104" t="str" cm="1">
        <f t="array" aca="1" ref="F729" ca="1">IF((MATCH($D$3,$G$3:$G$806,0)+ROW(E729)-1)&lt;=MAX(IF(ISNUMBER(SEARCH($D$3,$G$3:$G$900)),ROW($G$3:$G$900))),INDIRECT("R"&amp;(MATCH($D$3,$G$3:$G$806,0)+ROW(E729)-1)&amp;"C2",FALSE),"")</f>
        <v/>
      </c>
      <c r="G729" s="105" t="s">
        <v>813</v>
      </c>
    </row>
    <row r="730" spans="1:7" x14ac:dyDescent="0.35">
      <c r="A730" s="104" t="s">
        <v>4598</v>
      </c>
      <c r="B730" s="104" t="s">
        <v>4599</v>
      </c>
      <c r="E730" s="104" t="str" cm="1">
        <f t="array" aca="1" ref="E730" ca="1">IF((MATCH($D$3,$G$3:$G$806,0)+ROW(E730)-1)&lt;=MAX(IF(ISNUMBER(SEARCH($D$3,$G$3:$G$900)),ROW($G$3:$G$900))),INDIRECT("R"&amp;(MATCH($D$3,$G$3:$G$806,0)+ROW(E730)-1)&amp;"C1",FALSE),"")</f>
        <v/>
      </c>
      <c r="F730" s="104" t="str" cm="1">
        <f t="array" aca="1" ref="F730" ca="1">IF((MATCH($D$3,$G$3:$G$806,0)+ROW(E730)-1)&lt;=MAX(IF(ISNUMBER(SEARCH($D$3,$G$3:$G$900)),ROW($G$3:$G$900))),INDIRECT("R"&amp;(MATCH($D$3,$G$3:$G$806,0)+ROW(E730)-1)&amp;"C2",FALSE),"")</f>
        <v/>
      </c>
      <c r="G730" s="105" t="s">
        <v>813</v>
      </c>
    </row>
    <row r="731" spans="1:7" x14ac:dyDescent="0.35">
      <c r="A731" s="104" t="s">
        <v>4600</v>
      </c>
      <c r="B731" s="104" t="s">
        <v>4601</v>
      </c>
      <c r="E731" s="104" t="str" cm="1">
        <f t="array" aca="1" ref="E731" ca="1">IF((MATCH($D$3,$G$3:$G$806,0)+ROW(E731)-1)&lt;=MAX(IF(ISNUMBER(SEARCH($D$3,$G$3:$G$900)),ROW($G$3:$G$900))),INDIRECT("R"&amp;(MATCH($D$3,$G$3:$G$806,0)+ROW(E731)-1)&amp;"C1",FALSE),"")</f>
        <v/>
      </c>
      <c r="F731" s="104" t="str" cm="1">
        <f t="array" aca="1" ref="F731" ca="1">IF((MATCH($D$3,$G$3:$G$806,0)+ROW(E731)-1)&lt;=MAX(IF(ISNUMBER(SEARCH($D$3,$G$3:$G$900)),ROW($G$3:$G$900))),INDIRECT("R"&amp;(MATCH($D$3,$G$3:$G$806,0)+ROW(E731)-1)&amp;"C2",FALSE),"")</f>
        <v/>
      </c>
      <c r="G731" s="105" t="s">
        <v>813</v>
      </c>
    </row>
    <row r="732" spans="1:7" x14ac:dyDescent="0.35">
      <c r="A732" s="104" t="s">
        <v>4602</v>
      </c>
      <c r="B732" s="104" t="s">
        <v>4603</v>
      </c>
      <c r="E732" s="104" t="str" cm="1">
        <f t="array" aca="1" ref="E732" ca="1">IF((MATCH($D$3,$G$3:$G$806,0)+ROW(E732)-1)&lt;=MAX(IF(ISNUMBER(SEARCH($D$3,$G$3:$G$900)),ROW($G$3:$G$900))),INDIRECT("R"&amp;(MATCH($D$3,$G$3:$G$806,0)+ROW(E732)-1)&amp;"C1",FALSE),"")</f>
        <v/>
      </c>
      <c r="F732" s="104" t="str" cm="1">
        <f t="array" aca="1" ref="F732" ca="1">IF((MATCH($D$3,$G$3:$G$806,0)+ROW(E732)-1)&lt;=MAX(IF(ISNUMBER(SEARCH($D$3,$G$3:$G$900)),ROW($G$3:$G$900))),INDIRECT("R"&amp;(MATCH($D$3,$G$3:$G$806,0)+ROW(E732)-1)&amp;"C2",FALSE),"")</f>
        <v/>
      </c>
      <c r="G732" s="105" t="s">
        <v>813</v>
      </c>
    </row>
    <row r="733" spans="1:7" x14ac:dyDescent="0.35">
      <c r="A733" s="104" t="s">
        <v>4604</v>
      </c>
      <c r="B733" s="104" t="s">
        <v>4605</v>
      </c>
      <c r="E733" s="104" t="str" cm="1">
        <f t="array" aca="1" ref="E733" ca="1">IF((MATCH($D$3,$G$3:$G$806,0)+ROW(E733)-1)&lt;=MAX(IF(ISNUMBER(SEARCH($D$3,$G$3:$G$900)),ROW($G$3:$G$900))),INDIRECT("R"&amp;(MATCH($D$3,$G$3:$G$806,0)+ROW(E733)-1)&amp;"C1",FALSE),"")</f>
        <v/>
      </c>
      <c r="F733" s="104" t="str" cm="1">
        <f t="array" aca="1" ref="F733" ca="1">IF((MATCH($D$3,$G$3:$G$806,0)+ROW(E733)-1)&lt;=MAX(IF(ISNUMBER(SEARCH($D$3,$G$3:$G$900)),ROW($G$3:$G$900))),INDIRECT("R"&amp;(MATCH($D$3,$G$3:$G$806,0)+ROW(E733)-1)&amp;"C2",FALSE),"")</f>
        <v/>
      </c>
      <c r="G733" s="105" t="s">
        <v>813</v>
      </c>
    </row>
    <row r="734" spans="1:7" x14ac:dyDescent="0.35">
      <c r="A734" s="104" t="s">
        <v>4606</v>
      </c>
      <c r="B734" s="104" t="s">
        <v>4607</v>
      </c>
      <c r="E734" s="104" t="str" cm="1">
        <f t="array" aca="1" ref="E734" ca="1">IF((MATCH($D$3,$G$3:$G$806,0)+ROW(E734)-1)&lt;=MAX(IF(ISNUMBER(SEARCH($D$3,$G$3:$G$900)),ROW($G$3:$G$900))),INDIRECT("R"&amp;(MATCH($D$3,$G$3:$G$806,0)+ROW(E734)-1)&amp;"C1",FALSE),"")</f>
        <v/>
      </c>
      <c r="F734" s="104" t="str" cm="1">
        <f t="array" aca="1" ref="F734" ca="1">IF((MATCH($D$3,$G$3:$G$806,0)+ROW(E734)-1)&lt;=MAX(IF(ISNUMBER(SEARCH($D$3,$G$3:$G$900)),ROW($G$3:$G$900))),INDIRECT("R"&amp;(MATCH($D$3,$G$3:$G$806,0)+ROW(E734)-1)&amp;"C2",FALSE),"")</f>
        <v/>
      </c>
      <c r="G734" s="105" t="s">
        <v>813</v>
      </c>
    </row>
    <row r="735" spans="1:7" x14ac:dyDescent="0.35">
      <c r="A735" s="104" t="s">
        <v>4608</v>
      </c>
      <c r="B735" s="104" t="s">
        <v>4609</v>
      </c>
      <c r="E735" s="104" t="str" cm="1">
        <f t="array" aca="1" ref="E735" ca="1">IF((MATCH($D$3,$G$3:$G$806,0)+ROW(E735)-1)&lt;=MAX(IF(ISNUMBER(SEARCH($D$3,$G$3:$G$900)),ROW($G$3:$G$900))),INDIRECT("R"&amp;(MATCH($D$3,$G$3:$G$806,0)+ROW(E735)-1)&amp;"C1",FALSE),"")</f>
        <v/>
      </c>
      <c r="F735" s="104" t="str" cm="1">
        <f t="array" aca="1" ref="F735" ca="1">IF((MATCH($D$3,$G$3:$G$806,0)+ROW(E735)-1)&lt;=MAX(IF(ISNUMBER(SEARCH($D$3,$G$3:$G$900)),ROW($G$3:$G$900))),INDIRECT("R"&amp;(MATCH($D$3,$G$3:$G$806,0)+ROW(E735)-1)&amp;"C2",FALSE),"")</f>
        <v/>
      </c>
      <c r="G735" s="105" t="s">
        <v>813</v>
      </c>
    </row>
    <row r="736" spans="1:7" x14ac:dyDescent="0.35">
      <c r="A736" s="104" t="s">
        <v>4610</v>
      </c>
      <c r="B736" s="104" t="s">
        <v>4611</v>
      </c>
      <c r="E736" s="104" t="str" cm="1">
        <f t="array" aca="1" ref="E736" ca="1">IF((MATCH($D$3,$G$3:$G$806,0)+ROW(E736)-1)&lt;=MAX(IF(ISNUMBER(SEARCH($D$3,$G$3:$G$900)),ROW($G$3:$G$900))),INDIRECT("R"&amp;(MATCH($D$3,$G$3:$G$806,0)+ROW(E736)-1)&amp;"C1",FALSE),"")</f>
        <v/>
      </c>
      <c r="F736" s="104" t="str" cm="1">
        <f t="array" aca="1" ref="F736" ca="1">IF((MATCH($D$3,$G$3:$G$806,0)+ROW(E736)-1)&lt;=MAX(IF(ISNUMBER(SEARCH($D$3,$G$3:$G$900)),ROW($G$3:$G$900))),INDIRECT("R"&amp;(MATCH($D$3,$G$3:$G$806,0)+ROW(E736)-1)&amp;"C2",FALSE),"")</f>
        <v/>
      </c>
      <c r="G736" s="105" t="s">
        <v>813</v>
      </c>
    </row>
    <row r="737" spans="1:7" x14ac:dyDescent="0.35">
      <c r="A737" s="104" t="s">
        <v>4612</v>
      </c>
      <c r="B737" s="104" t="s">
        <v>4613</v>
      </c>
      <c r="E737" s="104" t="str" cm="1">
        <f t="array" aca="1" ref="E737" ca="1">IF((MATCH($D$3,$G$3:$G$806,0)+ROW(E737)-1)&lt;=MAX(IF(ISNUMBER(SEARCH($D$3,$G$3:$G$900)),ROW($G$3:$G$900))),INDIRECT("R"&amp;(MATCH($D$3,$G$3:$G$806,0)+ROW(E737)-1)&amp;"C1",FALSE),"")</f>
        <v/>
      </c>
      <c r="F737" s="104" t="str" cm="1">
        <f t="array" aca="1" ref="F737" ca="1">IF((MATCH($D$3,$G$3:$G$806,0)+ROW(E737)-1)&lt;=MAX(IF(ISNUMBER(SEARCH($D$3,$G$3:$G$900)),ROW($G$3:$G$900))),INDIRECT("R"&amp;(MATCH($D$3,$G$3:$G$806,0)+ROW(E737)-1)&amp;"C2",FALSE),"")</f>
        <v/>
      </c>
      <c r="G737" s="105" t="s">
        <v>813</v>
      </c>
    </row>
    <row r="738" spans="1:7" x14ac:dyDescent="0.35">
      <c r="A738" s="104" t="s">
        <v>4614</v>
      </c>
      <c r="B738" s="104" t="s">
        <v>4615</v>
      </c>
      <c r="E738" s="104" t="str" cm="1">
        <f t="array" aca="1" ref="E738" ca="1">IF((MATCH($D$3,$G$3:$G$806,0)+ROW(E738)-1)&lt;=MAX(IF(ISNUMBER(SEARCH($D$3,$G$3:$G$900)),ROW($G$3:$G$900))),INDIRECT("R"&amp;(MATCH($D$3,$G$3:$G$806,0)+ROW(E738)-1)&amp;"C1",FALSE),"")</f>
        <v/>
      </c>
      <c r="F738" s="104" t="str" cm="1">
        <f t="array" aca="1" ref="F738" ca="1">IF((MATCH($D$3,$G$3:$G$806,0)+ROW(E738)-1)&lt;=MAX(IF(ISNUMBER(SEARCH($D$3,$G$3:$G$900)),ROW($G$3:$G$900))),INDIRECT("R"&amp;(MATCH($D$3,$G$3:$G$806,0)+ROW(E738)-1)&amp;"C2",FALSE),"")</f>
        <v/>
      </c>
      <c r="G738" s="105" t="s">
        <v>813</v>
      </c>
    </row>
    <row r="739" spans="1:7" x14ac:dyDescent="0.35">
      <c r="A739" s="104" t="s">
        <v>4616</v>
      </c>
      <c r="B739" s="104" t="s">
        <v>4617</v>
      </c>
      <c r="E739" s="104" t="str" cm="1">
        <f t="array" aca="1" ref="E739" ca="1">IF((MATCH($D$3,$G$3:$G$806,0)+ROW(E739)-1)&lt;=MAX(IF(ISNUMBER(SEARCH($D$3,$G$3:$G$900)),ROW($G$3:$G$900))),INDIRECT("R"&amp;(MATCH($D$3,$G$3:$G$806,0)+ROW(E739)-1)&amp;"C1",FALSE),"")</f>
        <v/>
      </c>
      <c r="F739" s="104" t="str" cm="1">
        <f t="array" aca="1" ref="F739" ca="1">IF((MATCH($D$3,$G$3:$G$806,0)+ROW(E739)-1)&lt;=MAX(IF(ISNUMBER(SEARCH($D$3,$G$3:$G$900)),ROW($G$3:$G$900))),INDIRECT("R"&amp;(MATCH($D$3,$G$3:$G$806,0)+ROW(E739)-1)&amp;"C2",FALSE),"")</f>
        <v/>
      </c>
      <c r="G739" s="105" t="s">
        <v>813</v>
      </c>
    </row>
    <row r="740" spans="1:7" x14ac:dyDescent="0.35">
      <c r="A740" s="104" t="s">
        <v>4618</v>
      </c>
      <c r="B740" s="104" t="s">
        <v>4619</v>
      </c>
      <c r="E740" s="104" t="str" cm="1">
        <f t="array" aca="1" ref="E740" ca="1">IF((MATCH($D$3,$G$3:$G$806,0)+ROW(E740)-1)&lt;=MAX(IF(ISNUMBER(SEARCH($D$3,$G$3:$G$900)),ROW($G$3:$G$900))),INDIRECT("R"&amp;(MATCH($D$3,$G$3:$G$806,0)+ROW(E740)-1)&amp;"C1",FALSE),"")</f>
        <v/>
      </c>
      <c r="F740" s="104" t="str" cm="1">
        <f t="array" aca="1" ref="F740" ca="1">IF((MATCH($D$3,$G$3:$G$806,0)+ROW(E740)-1)&lt;=MAX(IF(ISNUMBER(SEARCH($D$3,$G$3:$G$900)),ROW($G$3:$G$900))),INDIRECT("R"&amp;(MATCH($D$3,$G$3:$G$806,0)+ROW(E740)-1)&amp;"C2",FALSE),"")</f>
        <v/>
      </c>
      <c r="G740" s="105" t="s">
        <v>813</v>
      </c>
    </row>
    <row r="741" spans="1:7" x14ac:dyDescent="0.35">
      <c r="A741" s="104" t="s">
        <v>4620</v>
      </c>
      <c r="B741" s="104" t="s">
        <v>3214</v>
      </c>
      <c r="E741" s="104" t="str" cm="1">
        <f t="array" aca="1" ref="E741" ca="1">IF((MATCH($D$3,$G$3:$G$806,0)+ROW(E741)-1)&lt;=MAX(IF(ISNUMBER(SEARCH($D$3,$G$3:$G$900)),ROW($G$3:$G$900))),INDIRECT("R"&amp;(MATCH($D$3,$G$3:$G$806,0)+ROW(E741)-1)&amp;"C1",FALSE),"")</f>
        <v/>
      </c>
      <c r="F741" s="104" t="str" cm="1">
        <f t="array" aca="1" ref="F741" ca="1">IF((MATCH($D$3,$G$3:$G$806,0)+ROW(E741)-1)&lt;=MAX(IF(ISNUMBER(SEARCH($D$3,$G$3:$G$900)),ROW($G$3:$G$900))),INDIRECT("R"&amp;(MATCH($D$3,$G$3:$G$806,0)+ROW(E741)-1)&amp;"C2",FALSE),"")</f>
        <v/>
      </c>
      <c r="G741" s="105" t="s">
        <v>813</v>
      </c>
    </row>
    <row r="742" spans="1:7" x14ac:dyDescent="0.35">
      <c r="A742" s="104" t="s">
        <v>4621</v>
      </c>
      <c r="B742" s="104" t="s">
        <v>4622</v>
      </c>
      <c r="E742" s="104" t="str" cm="1">
        <f t="array" aca="1" ref="E742" ca="1">IF((MATCH($D$3,$G$3:$G$806,0)+ROW(E742)-1)&lt;=MAX(IF(ISNUMBER(SEARCH($D$3,$G$3:$G$900)),ROW($G$3:$G$900))),INDIRECT("R"&amp;(MATCH($D$3,$G$3:$G$806,0)+ROW(E742)-1)&amp;"C1",FALSE),"")</f>
        <v/>
      </c>
      <c r="F742" s="104" t="str" cm="1">
        <f t="array" aca="1" ref="F742" ca="1">IF((MATCH($D$3,$G$3:$G$806,0)+ROW(E742)-1)&lt;=MAX(IF(ISNUMBER(SEARCH($D$3,$G$3:$G$900)),ROW($G$3:$G$900))),INDIRECT("R"&amp;(MATCH($D$3,$G$3:$G$806,0)+ROW(E742)-1)&amp;"C2",FALSE),"")</f>
        <v/>
      </c>
      <c r="G742" s="105" t="s">
        <v>819</v>
      </c>
    </row>
    <row r="743" spans="1:7" x14ac:dyDescent="0.35">
      <c r="A743" s="104" t="s">
        <v>4623</v>
      </c>
      <c r="B743" s="104" t="s">
        <v>4624</v>
      </c>
      <c r="E743" s="104" t="str" cm="1">
        <f t="array" aca="1" ref="E743" ca="1">IF((MATCH($D$3,$G$3:$G$806,0)+ROW(E743)-1)&lt;=MAX(IF(ISNUMBER(SEARCH($D$3,$G$3:$G$900)),ROW($G$3:$G$900))),INDIRECT("R"&amp;(MATCH($D$3,$G$3:$G$806,0)+ROW(E743)-1)&amp;"C1",FALSE),"")</f>
        <v/>
      </c>
      <c r="F743" s="104" t="str" cm="1">
        <f t="array" aca="1" ref="F743" ca="1">IF((MATCH($D$3,$G$3:$G$806,0)+ROW(E743)-1)&lt;=MAX(IF(ISNUMBER(SEARCH($D$3,$G$3:$G$900)),ROW($G$3:$G$900))),INDIRECT("R"&amp;(MATCH($D$3,$G$3:$G$806,0)+ROW(E743)-1)&amp;"C2",FALSE),"")</f>
        <v/>
      </c>
      <c r="G743" s="105" t="s">
        <v>819</v>
      </c>
    </row>
    <row r="744" spans="1:7" x14ac:dyDescent="0.35">
      <c r="A744" s="104" t="s">
        <v>4625</v>
      </c>
      <c r="B744" s="104" t="s">
        <v>4626</v>
      </c>
      <c r="E744" s="104" t="str" cm="1">
        <f t="array" aca="1" ref="E744" ca="1">IF((MATCH($D$3,$G$3:$G$806,0)+ROW(E744)-1)&lt;=MAX(IF(ISNUMBER(SEARCH($D$3,$G$3:$G$900)),ROW($G$3:$G$900))),INDIRECT("R"&amp;(MATCH($D$3,$G$3:$G$806,0)+ROW(E744)-1)&amp;"C1",FALSE),"")</f>
        <v/>
      </c>
      <c r="F744" s="104" t="str" cm="1">
        <f t="array" aca="1" ref="F744" ca="1">IF((MATCH($D$3,$G$3:$G$806,0)+ROW(E744)-1)&lt;=MAX(IF(ISNUMBER(SEARCH($D$3,$G$3:$G$900)),ROW($G$3:$G$900))),INDIRECT("R"&amp;(MATCH($D$3,$G$3:$G$806,0)+ROW(E744)-1)&amp;"C2",FALSE),"")</f>
        <v/>
      </c>
      <c r="G744" s="105" t="s">
        <v>819</v>
      </c>
    </row>
    <row r="745" spans="1:7" x14ac:dyDescent="0.35">
      <c r="A745" s="104" t="s">
        <v>4627</v>
      </c>
      <c r="B745" s="104" t="s">
        <v>4628</v>
      </c>
      <c r="E745" s="104" t="str" cm="1">
        <f t="array" aca="1" ref="E745" ca="1">IF((MATCH($D$3,$G$3:$G$806,0)+ROW(E745)-1)&lt;=MAX(IF(ISNUMBER(SEARCH($D$3,$G$3:$G$900)),ROW($G$3:$G$900))),INDIRECT("R"&amp;(MATCH($D$3,$G$3:$G$806,0)+ROW(E745)-1)&amp;"C1",FALSE),"")</f>
        <v/>
      </c>
      <c r="F745" s="104" t="str" cm="1">
        <f t="array" aca="1" ref="F745" ca="1">IF((MATCH($D$3,$G$3:$G$806,0)+ROW(E745)-1)&lt;=MAX(IF(ISNUMBER(SEARCH($D$3,$G$3:$G$900)),ROW($G$3:$G$900))),INDIRECT("R"&amp;(MATCH($D$3,$G$3:$G$806,0)+ROW(E745)-1)&amp;"C2",FALSE),"")</f>
        <v/>
      </c>
      <c r="G745" s="105" t="s">
        <v>819</v>
      </c>
    </row>
    <row r="746" spans="1:7" x14ac:dyDescent="0.35">
      <c r="A746" s="104" t="s">
        <v>4629</v>
      </c>
      <c r="B746" s="104" t="s">
        <v>4630</v>
      </c>
      <c r="E746" s="104" t="str" cm="1">
        <f t="array" aca="1" ref="E746" ca="1">IF((MATCH($D$3,$G$3:$G$806,0)+ROW(E746)-1)&lt;=MAX(IF(ISNUMBER(SEARCH($D$3,$G$3:$G$900)),ROW($G$3:$G$900))),INDIRECT("R"&amp;(MATCH($D$3,$G$3:$G$806,0)+ROW(E746)-1)&amp;"C1",FALSE),"")</f>
        <v/>
      </c>
      <c r="F746" s="104" t="str" cm="1">
        <f t="array" aca="1" ref="F746" ca="1">IF((MATCH($D$3,$G$3:$G$806,0)+ROW(E746)-1)&lt;=MAX(IF(ISNUMBER(SEARCH($D$3,$G$3:$G$900)),ROW($G$3:$G$900))),INDIRECT("R"&amp;(MATCH($D$3,$G$3:$G$806,0)+ROW(E746)-1)&amp;"C2",FALSE),"")</f>
        <v/>
      </c>
      <c r="G746" s="105" t="s">
        <v>819</v>
      </c>
    </row>
    <row r="747" spans="1:7" x14ac:dyDescent="0.35">
      <c r="A747" s="104" t="s">
        <v>4631</v>
      </c>
      <c r="B747" s="104" t="s">
        <v>4632</v>
      </c>
      <c r="E747" s="104" t="str" cm="1">
        <f t="array" aca="1" ref="E747" ca="1">IF((MATCH($D$3,$G$3:$G$806,0)+ROW(E747)-1)&lt;=MAX(IF(ISNUMBER(SEARCH($D$3,$G$3:$G$900)),ROW($G$3:$G$900))),INDIRECT("R"&amp;(MATCH($D$3,$G$3:$G$806,0)+ROW(E747)-1)&amp;"C1",FALSE),"")</f>
        <v/>
      </c>
      <c r="F747" s="104" t="str" cm="1">
        <f t="array" aca="1" ref="F747" ca="1">IF((MATCH($D$3,$G$3:$G$806,0)+ROW(E747)-1)&lt;=MAX(IF(ISNUMBER(SEARCH($D$3,$G$3:$G$900)),ROW($G$3:$G$900))),INDIRECT("R"&amp;(MATCH($D$3,$G$3:$G$806,0)+ROW(E747)-1)&amp;"C2",FALSE),"")</f>
        <v/>
      </c>
      <c r="G747" s="105" t="s">
        <v>819</v>
      </c>
    </row>
    <row r="748" spans="1:7" x14ac:dyDescent="0.35">
      <c r="A748" s="104" t="s">
        <v>4633</v>
      </c>
      <c r="B748" s="104" t="s">
        <v>4634</v>
      </c>
      <c r="E748" s="104" t="str" cm="1">
        <f t="array" aca="1" ref="E748" ca="1">IF((MATCH($D$3,$G$3:$G$806,0)+ROW(E748)-1)&lt;=MAX(IF(ISNUMBER(SEARCH($D$3,$G$3:$G$900)),ROW($G$3:$G$900))),INDIRECT("R"&amp;(MATCH($D$3,$G$3:$G$806,0)+ROW(E748)-1)&amp;"C1",FALSE),"")</f>
        <v/>
      </c>
      <c r="F748" s="104" t="str" cm="1">
        <f t="array" aca="1" ref="F748" ca="1">IF((MATCH($D$3,$G$3:$G$806,0)+ROW(E748)-1)&lt;=MAX(IF(ISNUMBER(SEARCH($D$3,$G$3:$G$900)),ROW($G$3:$G$900))),INDIRECT("R"&amp;(MATCH($D$3,$G$3:$G$806,0)+ROW(E748)-1)&amp;"C2",FALSE),"")</f>
        <v/>
      </c>
      <c r="G748" s="105" t="s">
        <v>819</v>
      </c>
    </row>
    <row r="749" spans="1:7" x14ac:dyDescent="0.35">
      <c r="A749" s="104" t="s">
        <v>4635</v>
      </c>
      <c r="B749" s="104" t="s">
        <v>4636</v>
      </c>
      <c r="E749" s="104" t="str" cm="1">
        <f t="array" aca="1" ref="E749" ca="1">IF((MATCH($D$3,$G$3:$G$806,0)+ROW(E749)-1)&lt;=MAX(IF(ISNUMBER(SEARCH($D$3,$G$3:$G$900)),ROW($G$3:$G$900))),INDIRECT("R"&amp;(MATCH($D$3,$G$3:$G$806,0)+ROW(E749)-1)&amp;"C1",FALSE),"")</f>
        <v/>
      </c>
      <c r="F749" s="104" t="str" cm="1">
        <f t="array" aca="1" ref="F749" ca="1">IF((MATCH($D$3,$G$3:$G$806,0)+ROW(E749)-1)&lt;=MAX(IF(ISNUMBER(SEARCH($D$3,$G$3:$G$900)),ROW($G$3:$G$900))),INDIRECT("R"&amp;(MATCH($D$3,$G$3:$G$806,0)+ROW(E749)-1)&amp;"C2",FALSE),"")</f>
        <v/>
      </c>
      <c r="G749" s="105" t="s">
        <v>819</v>
      </c>
    </row>
    <row r="750" spans="1:7" x14ac:dyDescent="0.35">
      <c r="A750" s="104" t="s">
        <v>4637</v>
      </c>
      <c r="B750" s="104" t="s">
        <v>4638</v>
      </c>
      <c r="E750" s="104" t="str" cm="1">
        <f t="array" aca="1" ref="E750" ca="1">IF((MATCH($D$3,$G$3:$G$806,0)+ROW(E750)-1)&lt;=MAX(IF(ISNUMBER(SEARCH($D$3,$G$3:$G$900)),ROW($G$3:$G$900))),INDIRECT("R"&amp;(MATCH($D$3,$G$3:$G$806,0)+ROW(E750)-1)&amp;"C1",FALSE),"")</f>
        <v/>
      </c>
      <c r="F750" s="104" t="str" cm="1">
        <f t="array" aca="1" ref="F750" ca="1">IF((MATCH($D$3,$G$3:$G$806,0)+ROW(E750)-1)&lt;=MAX(IF(ISNUMBER(SEARCH($D$3,$G$3:$G$900)),ROW($G$3:$G$900))),INDIRECT("R"&amp;(MATCH($D$3,$G$3:$G$806,0)+ROW(E750)-1)&amp;"C2",FALSE),"")</f>
        <v/>
      </c>
      <c r="G750" s="105" t="s">
        <v>819</v>
      </c>
    </row>
    <row r="751" spans="1:7" x14ac:dyDescent="0.35">
      <c r="A751" s="104" t="s">
        <v>4639</v>
      </c>
      <c r="B751" s="104" t="s">
        <v>4640</v>
      </c>
      <c r="E751" s="104" t="str" cm="1">
        <f t="array" aca="1" ref="E751" ca="1">IF((MATCH($D$3,$G$3:$G$806,0)+ROW(E751)-1)&lt;=MAX(IF(ISNUMBER(SEARCH($D$3,$G$3:$G$900)),ROW($G$3:$G$900))),INDIRECT("R"&amp;(MATCH($D$3,$G$3:$G$806,0)+ROW(E751)-1)&amp;"C1",FALSE),"")</f>
        <v/>
      </c>
      <c r="F751" s="104" t="str" cm="1">
        <f t="array" aca="1" ref="F751" ca="1">IF((MATCH($D$3,$G$3:$G$806,0)+ROW(E751)-1)&lt;=MAX(IF(ISNUMBER(SEARCH($D$3,$G$3:$G$900)),ROW($G$3:$G$900))),INDIRECT("R"&amp;(MATCH($D$3,$G$3:$G$806,0)+ROW(E751)-1)&amp;"C2",FALSE),"")</f>
        <v/>
      </c>
      <c r="G751" s="105" t="s">
        <v>819</v>
      </c>
    </row>
    <row r="752" spans="1:7" x14ac:dyDescent="0.35">
      <c r="A752" s="104" t="s">
        <v>4641</v>
      </c>
      <c r="B752" s="104" t="s">
        <v>4642</v>
      </c>
      <c r="E752" s="104" t="str" cm="1">
        <f t="array" aca="1" ref="E752" ca="1">IF((MATCH($D$3,$G$3:$G$806,0)+ROW(E752)-1)&lt;=MAX(IF(ISNUMBER(SEARCH($D$3,$G$3:$G$900)),ROW($G$3:$G$900))),INDIRECT("R"&amp;(MATCH($D$3,$G$3:$G$806,0)+ROW(E752)-1)&amp;"C1",FALSE),"")</f>
        <v/>
      </c>
      <c r="F752" s="104" t="str" cm="1">
        <f t="array" aca="1" ref="F752" ca="1">IF((MATCH($D$3,$G$3:$G$806,0)+ROW(E752)-1)&lt;=MAX(IF(ISNUMBER(SEARCH($D$3,$G$3:$G$900)),ROW($G$3:$G$900))),INDIRECT("R"&amp;(MATCH($D$3,$G$3:$G$806,0)+ROW(E752)-1)&amp;"C2",FALSE),"")</f>
        <v/>
      </c>
      <c r="G752" s="105" t="s">
        <v>819</v>
      </c>
    </row>
    <row r="753" spans="1:7" x14ac:dyDescent="0.35">
      <c r="A753" s="104" t="s">
        <v>4643</v>
      </c>
      <c r="B753" s="104" t="s">
        <v>4644</v>
      </c>
      <c r="E753" s="104" t="str" cm="1">
        <f t="array" aca="1" ref="E753" ca="1">IF((MATCH($D$3,$G$3:$G$806,0)+ROW(E753)-1)&lt;=MAX(IF(ISNUMBER(SEARCH($D$3,$G$3:$G$900)),ROW($G$3:$G$900))),INDIRECT("R"&amp;(MATCH($D$3,$G$3:$G$806,0)+ROW(E753)-1)&amp;"C1",FALSE),"")</f>
        <v/>
      </c>
      <c r="F753" s="104" t="str" cm="1">
        <f t="array" aca="1" ref="F753" ca="1">IF((MATCH($D$3,$G$3:$G$806,0)+ROW(E753)-1)&lt;=MAX(IF(ISNUMBER(SEARCH($D$3,$G$3:$G$900)),ROW($G$3:$G$900))),INDIRECT("R"&amp;(MATCH($D$3,$G$3:$G$806,0)+ROW(E753)-1)&amp;"C2",FALSE),"")</f>
        <v/>
      </c>
      <c r="G753" s="105" t="s">
        <v>819</v>
      </c>
    </row>
    <row r="754" spans="1:7" x14ac:dyDescent="0.35">
      <c r="A754" s="104" t="s">
        <v>4645</v>
      </c>
      <c r="B754" s="104" t="s">
        <v>4646</v>
      </c>
      <c r="E754" s="104" t="str" cm="1">
        <f t="array" aca="1" ref="E754" ca="1">IF((MATCH($D$3,$G$3:$G$806,0)+ROW(E754)-1)&lt;=MAX(IF(ISNUMBER(SEARCH($D$3,$G$3:$G$900)),ROW($G$3:$G$900))),INDIRECT("R"&amp;(MATCH($D$3,$G$3:$G$806,0)+ROW(E754)-1)&amp;"C1",FALSE),"")</f>
        <v/>
      </c>
      <c r="F754" s="104" t="str" cm="1">
        <f t="array" aca="1" ref="F754" ca="1">IF((MATCH($D$3,$G$3:$G$806,0)+ROW(E754)-1)&lt;=MAX(IF(ISNUMBER(SEARCH($D$3,$G$3:$G$900)),ROW($G$3:$G$900))),INDIRECT("R"&amp;(MATCH($D$3,$G$3:$G$806,0)+ROW(E754)-1)&amp;"C2",FALSE),"")</f>
        <v/>
      </c>
      <c r="G754" s="105" t="s">
        <v>819</v>
      </c>
    </row>
    <row r="755" spans="1:7" x14ac:dyDescent="0.35">
      <c r="A755" s="104" t="s">
        <v>4647</v>
      </c>
      <c r="B755" s="104" t="s">
        <v>4648</v>
      </c>
      <c r="E755" s="104" t="str" cm="1">
        <f t="array" aca="1" ref="E755" ca="1">IF((MATCH($D$3,$G$3:$G$806,0)+ROW(E755)-1)&lt;=MAX(IF(ISNUMBER(SEARCH($D$3,$G$3:$G$900)),ROW($G$3:$G$900))),INDIRECT("R"&amp;(MATCH($D$3,$G$3:$G$806,0)+ROW(E755)-1)&amp;"C1",FALSE),"")</f>
        <v/>
      </c>
      <c r="F755" s="104" t="str" cm="1">
        <f t="array" aca="1" ref="F755" ca="1">IF((MATCH($D$3,$G$3:$G$806,0)+ROW(E755)-1)&lt;=MAX(IF(ISNUMBER(SEARCH($D$3,$G$3:$G$900)),ROW($G$3:$G$900))),INDIRECT("R"&amp;(MATCH($D$3,$G$3:$G$806,0)+ROW(E755)-1)&amp;"C2",FALSE),"")</f>
        <v/>
      </c>
      <c r="G755" s="105" t="s">
        <v>819</v>
      </c>
    </row>
    <row r="756" spans="1:7" x14ac:dyDescent="0.35">
      <c r="A756" s="104" t="s">
        <v>4649</v>
      </c>
      <c r="B756" s="104" t="s">
        <v>4650</v>
      </c>
      <c r="E756" s="104" t="str" cm="1">
        <f t="array" aca="1" ref="E756" ca="1">IF((MATCH($D$3,$G$3:$G$806,0)+ROW(E756)-1)&lt;=MAX(IF(ISNUMBER(SEARCH($D$3,$G$3:$G$900)),ROW($G$3:$G$900))),INDIRECT("R"&amp;(MATCH($D$3,$G$3:$G$806,0)+ROW(E756)-1)&amp;"C1",FALSE),"")</f>
        <v/>
      </c>
      <c r="F756" s="104" t="str" cm="1">
        <f t="array" aca="1" ref="F756" ca="1">IF((MATCH($D$3,$G$3:$G$806,0)+ROW(E756)-1)&lt;=MAX(IF(ISNUMBER(SEARCH($D$3,$G$3:$G$900)),ROW($G$3:$G$900))),INDIRECT("R"&amp;(MATCH($D$3,$G$3:$G$806,0)+ROW(E756)-1)&amp;"C2",FALSE),"")</f>
        <v/>
      </c>
      <c r="G756" s="105" t="s">
        <v>819</v>
      </c>
    </row>
    <row r="757" spans="1:7" x14ac:dyDescent="0.35">
      <c r="A757" s="104" t="s">
        <v>4651</v>
      </c>
      <c r="B757" s="104" t="s">
        <v>4652</v>
      </c>
      <c r="E757" s="104" t="str" cm="1">
        <f t="array" aca="1" ref="E757" ca="1">IF((MATCH($D$3,$G$3:$G$806,0)+ROW(E757)-1)&lt;=MAX(IF(ISNUMBER(SEARCH($D$3,$G$3:$G$900)),ROW($G$3:$G$900))),INDIRECT("R"&amp;(MATCH($D$3,$G$3:$G$806,0)+ROW(E757)-1)&amp;"C1",FALSE),"")</f>
        <v/>
      </c>
      <c r="F757" s="104" t="str" cm="1">
        <f t="array" aca="1" ref="F757" ca="1">IF((MATCH($D$3,$G$3:$G$806,0)+ROW(E757)-1)&lt;=MAX(IF(ISNUMBER(SEARCH($D$3,$G$3:$G$900)),ROW($G$3:$G$900))),INDIRECT("R"&amp;(MATCH($D$3,$G$3:$G$806,0)+ROW(E757)-1)&amp;"C2",FALSE),"")</f>
        <v/>
      </c>
      <c r="G757" s="105" t="s">
        <v>819</v>
      </c>
    </row>
    <row r="758" spans="1:7" x14ac:dyDescent="0.35">
      <c r="A758" s="104" t="s">
        <v>4653</v>
      </c>
      <c r="B758" s="104" t="s">
        <v>4654</v>
      </c>
      <c r="E758" s="104" t="str" cm="1">
        <f t="array" aca="1" ref="E758" ca="1">IF((MATCH($D$3,$G$3:$G$806,0)+ROW(E758)-1)&lt;=MAX(IF(ISNUMBER(SEARCH($D$3,$G$3:$G$900)),ROW($G$3:$G$900))),INDIRECT("R"&amp;(MATCH($D$3,$G$3:$G$806,0)+ROW(E758)-1)&amp;"C1",FALSE),"")</f>
        <v/>
      </c>
      <c r="F758" s="104" t="str" cm="1">
        <f t="array" aca="1" ref="F758" ca="1">IF((MATCH($D$3,$G$3:$G$806,0)+ROW(E758)-1)&lt;=MAX(IF(ISNUMBER(SEARCH($D$3,$G$3:$G$900)),ROW($G$3:$G$900))),INDIRECT("R"&amp;(MATCH($D$3,$G$3:$G$806,0)+ROW(E758)-1)&amp;"C2",FALSE),"")</f>
        <v/>
      </c>
      <c r="G758" s="105" t="s">
        <v>819</v>
      </c>
    </row>
    <row r="759" spans="1:7" x14ac:dyDescent="0.35">
      <c r="A759" s="104" t="s">
        <v>4655</v>
      </c>
      <c r="B759" s="104" t="s">
        <v>4656</v>
      </c>
      <c r="E759" s="104" t="str" cm="1">
        <f t="array" aca="1" ref="E759" ca="1">IF((MATCH($D$3,$G$3:$G$806,0)+ROW(E759)-1)&lt;=MAX(IF(ISNUMBER(SEARCH($D$3,$G$3:$G$900)),ROW($G$3:$G$900))),INDIRECT("R"&amp;(MATCH($D$3,$G$3:$G$806,0)+ROW(E759)-1)&amp;"C1",FALSE),"")</f>
        <v/>
      </c>
      <c r="F759" s="104" t="str" cm="1">
        <f t="array" aca="1" ref="F759" ca="1">IF((MATCH($D$3,$G$3:$G$806,0)+ROW(E759)-1)&lt;=MAX(IF(ISNUMBER(SEARCH($D$3,$G$3:$G$900)),ROW($G$3:$G$900))),INDIRECT("R"&amp;(MATCH($D$3,$G$3:$G$806,0)+ROW(E759)-1)&amp;"C2",FALSE),"")</f>
        <v/>
      </c>
      <c r="G759" s="105" t="s">
        <v>819</v>
      </c>
    </row>
    <row r="760" spans="1:7" x14ac:dyDescent="0.35">
      <c r="A760" s="104" t="s">
        <v>4657</v>
      </c>
      <c r="B760" s="104" t="s">
        <v>4658</v>
      </c>
      <c r="E760" s="104" t="str" cm="1">
        <f t="array" aca="1" ref="E760" ca="1">IF((MATCH($D$3,$G$3:$G$806,0)+ROW(E760)-1)&lt;=MAX(IF(ISNUMBER(SEARCH($D$3,$G$3:$G$900)),ROW($G$3:$G$900))),INDIRECT("R"&amp;(MATCH($D$3,$G$3:$G$806,0)+ROW(E760)-1)&amp;"C1",FALSE),"")</f>
        <v/>
      </c>
      <c r="F760" s="104" t="str" cm="1">
        <f t="array" aca="1" ref="F760" ca="1">IF((MATCH($D$3,$G$3:$G$806,0)+ROW(E760)-1)&lt;=MAX(IF(ISNUMBER(SEARCH($D$3,$G$3:$G$900)),ROW($G$3:$G$900))),INDIRECT("R"&amp;(MATCH($D$3,$G$3:$G$806,0)+ROW(E760)-1)&amp;"C2",FALSE),"")</f>
        <v/>
      </c>
      <c r="G760" s="105" t="s">
        <v>819</v>
      </c>
    </row>
    <row r="761" spans="1:7" x14ac:dyDescent="0.35">
      <c r="A761" s="104" t="s">
        <v>4659</v>
      </c>
      <c r="B761" s="104" t="s">
        <v>4660</v>
      </c>
      <c r="E761" s="104" t="str" cm="1">
        <f t="array" aca="1" ref="E761" ca="1">IF((MATCH($D$3,$G$3:$G$806,0)+ROW(E761)-1)&lt;=MAX(IF(ISNUMBER(SEARCH($D$3,$G$3:$G$900)),ROW($G$3:$G$900))),INDIRECT("R"&amp;(MATCH($D$3,$G$3:$G$806,0)+ROW(E761)-1)&amp;"C1",FALSE),"")</f>
        <v/>
      </c>
      <c r="F761" s="104" t="str" cm="1">
        <f t="array" aca="1" ref="F761" ca="1">IF((MATCH($D$3,$G$3:$G$806,0)+ROW(E761)-1)&lt;=MAX(IF(ISNUMBER(SEARCH($D$3,$G$3:$G$900)),ROW($G$3:$G$900))),INDIRECT("R"&amp;(MATCH($D$3,$G$3:$G$806,0)+ROW(E761)-1)&amp;"C2",FALSE),"")</f>
        <v/>
      </c>
      <c r="G761" s="105" t="s">
        <v>819</v>
      </c>
    </row>
    <row r="762" spans="1:7" x14ac:dyDescent="0.35">
      <c r="A762" s="104" t="s">
        <v>4661</v>
      </c>
      <c r="B762" s="104" t="s">
        <v>4662</v>
      </c>
      <c r="E762" s="104" t="str" cm="1">
        <f t="array" aca="1" ref="E762" ca="1">IF((MATCH($D$3,$G$3:$G$806,0)+ROW(E762)-1)&lt;=MAX(IF(ISNUMBER(SEARCH($D$3,$G$3:$G$900)),ROW($G$3:$G$900))),INDIRECT("R"&amp;(MATCH($D$3,$G$3:$G$806,0)+ROW(E762)-1)&amp;"C1",FALSE),"")</f>
        <v/>
      </c>
      <c r="F762" s="104" t="str" cm="1">
        <f t="array" aca="1" ref="F762" ca="1">IF((MATCH($D$3,$G$3:$G$806,0)+ROW(E762)-1)&lt;=MAX(IF(ISNUMBER(SEARCH($D$3,$G$3:$G$900)),ROW($G$3:$G$900))),INDIRECT("R"&amp;(MATCH($D$3,$G$3:$G$806,0)+ROW(E762)-1)&amp;"C2",FALSE),"")</f>
        <v/>
      </c>
      <c r="G762" s="105" t="s">
        <v>819</v>
      </c>
    </row>
    <row r="763" spans="1:7" x14ac:dyDescent="0.35">
      <c r="A763" s="104" t="s">
        <v>4663</v>
      </c>
      <c r="B763" s="104" t="s">
        <v>4664</v>
      </c>
      <c r="E763" s="104" t="str" cm="1">
        <f t="array" aca="1" ref="E763" ca="1">IF((MATCH($D$3,$G$3:$G$806,0)+ROW(E763)-1)&lt;=MAX(IF(ISNUMBER(SEARCH($D$3,$G$3:$G$900)),ROW($G$3:$G$900))),INDIRECT("R"&amp;(MATCH($D$3,$G$3:$G$806,0)+ROW(E763)-1)&amp;"C1",FALSE),"")</f>
        <v/>
      </c>
      <c r="F763" s="104" t="str" cm="1">
        <f t="array" aca="1" ref="F763" ca="1">IF((MATCH($D$3,$G$3:$G$806,0)+ROW(E763)-1)&lt;=MAX(IF(ISNUMBER(SEARCH($D$3,$G$3:$G$900)),ROW($G$3:$G$900))),INDIRECT("R"&amp;(MATCH($D$3,$G$3:$G$806,0)+ROW(E763)-1)&amp;"C2",FALSE),"")</f>
        <v/>
      </c>
      <c r="G763" s="105" t="s">
        <v>819</v>
      </c>
    </row>
    <row r="764" spans="1:7" x14ac:dyDescent="0.35">
      <c r="A764" s="104" t="s">
        <v>4665</v>
      </c>
      <c r="B764" s="104" t="s">
        <v>4666</v>
      </c>
      <c r="E764" s="104" t="str" cm="1">
        <f t="array" aca="1" ref="E764" ca="1">IF((MATCH($D$3,$G$3:$G$806,0)+ROW(E764)-1)&lt;=MAX(IF(ISNUMBER(SEARCH($D$3,$G$3:$G$900)),ROW($G$3:$G$900))),INDIRECT("R"&amp;(MATCH($D$3,$G$3:$G$806,0)+ROW(E764)-1)&amp;"C1",FALSE),"")</f>
        <v/>
      </c>
      <c r="F764" s="104" t="str" cm="1">
        <f t="array" aca="1" ref="F764" ca="1">IF((MATCH($D$3,$G$3:$G$806,0)+ROW(E764)-1)&lt;=MAX(IF(ISNUMBER(SEARCH($D$3,$G$3:$G$900)),ROW($G$3:$G$900))),INDIRECT("R"&amp;(MATCH($D$3,$G$3:$G$806,0)+ROW(E764)-1)&amp;"C2",FALSE),"")</f>
        <v/>
      </c>
      <c r="G764" s="105" t="s">
        <v>819</v>
      </c>
    </row>
    <row r="765" spans="1:7" x14ac:dyDescent="0.35">
      <c r="A765" s="104" t="s">
        <v>4667</v>
      </c>
      <c r="B765" s="104" t="s">
        <v>4668</v>
      </c>
      <c r="E765" s="104" t="str" cm="1">
        <f t="array" aca="1" ref="E765" ca="1">IF((MATCH($D$3,$G$3:$G$806,0)+ROW(E765)-1)&lt;=MAX(IF(ISNUMBER(SEARCH($D$3,$G$3:$G$900)),ROW($G$3:$G$900))),INDIRECT("R"&amp;(MATCH($D$3,$G$3:$G$806,0)+ROW(E765)-1)&amp;"C1",FALSE),"")</f>
        <v/>
      </c>
      <c r="F765" s="104" t="str" cm="1">
        <f t="array" aca="1" ref="F765" ca="1">IF((MATCH($D$3,$G$3:$G$806,0)+ROW(E765)-1)&lt;=MAX(IF(ISNUMBER(SEARCH($D$3,$G$3:$G$900)),ROW($G$3:$G$900))),INDIRECT("R"&amp;(MATCH($D$3,$G$3:$G$806,0)+ROW(E765)-1)&amp;"C2",FALSE),"")</f>
        <v/>
      </c>
      <c r="G765" s="105" t="s">
        <v>819</v>
      </c>
    </row>
    <row r="766" spans="1:7" x14ac:dyDescent="0.35">
      <c r="A766" s="104" t="s">
        <v>4669</v>
      </c>
      <c r="B766" s="104" t="s">
        <v>4670</v>
      </c>
      <c r="E766" s="104" t="str" cm="1">
        <f t="array" aca="1" ref="E766" ca="1">IF((MATCH($D$3,$G$3:$G$806,0)+ROW(E766)-1)&lt;=MAX(IF(ISNUMBER(SEARCH($D$3,$G$3:$G$900)),ROW($G$3:$G$900))),INDIRECT("R"&amp;(MATCH($D$3,$G$3:$G$806,0)+ROW(E766)-1)&amp;"C1",FALSE),"")</f>
        <v/>
      </c>
      <c r="F766" s="104" t="str" cm="1">
        <f t="array" aca="1" ref="F766" ca="1">IF((MATCH($D$3,$G$3:$G$806,0)+ROW(E766)-1)&lt;=MAX(IF(ISNUMBER(SEARCH($D$3,$G$3:$G$900)),ROW($G$3:$G$900))),INDIRECT("R"&amp;(MATCH($D$3,$G$3:$G$806,0)+ROW(E766)-1)&amp;"C2",FALSE),"")</f>
        <v/>
      </c>
      <c r="G766" s="105" t="s">
        <v>819</v>
      </c>
    </row>
    <row r="767" spans="1:7" x14ac:dyDescent="0.35">
      <c r="A767" s="104" t="s">
        <v>4671</v>
      </c>
      <c r="B767" s="104" t="s">
        <v>4672</v>
      </c>
      <c r="E767" s="104" t="str" cm="1">
        <f t="array" aca="1" ref="E767" ca="1">IF((MATCH($D$3,$G$3:$G$806,0)+ROW(E767)-1)&lt;=MAX(IF(ISNUMBER(SEARCH($D$3,$G$3:$G$900)),ROW($G$3:$G$900))),INDIRECT("R"&amp;(MATCH($D$3,$G$3:$G$806,0)+ROW(E767)-1)&amp;"C1",FALSE),"")</f>
        <v/>
      </c>
      <c r="F767" s="104" t="str" cm="1">
        <f t="array" aca="1" ref="F767" ca="1">IF((MATCH($D$3,$G$3:$G$806,0)+ROW(E767)-1)&lt;=MAX(IF(ISNUMBER(SEARCH($D$3,$G$3:$G$900)),ROW($G$3:$G$900))),INDIRECT("R"&amp;(MATCH($D$3,$G$3:$G$806,0)+ROW(E767)-1)&amp;"C2",FALSE),"")</f>
        <v/>
      </c>
      <c r="G767" s="105" t="s">
        <v>819</v>
      </c>
    </row>
    <row r="768" spans="1:7" x14ac:dyDescent="0.35">
      <c r="A768" s="104" t="s">
        <v>4673</v>
      </c>
      <c r="B768" s="104" t="s">
        <v>4674</v>
      </c>
      <c r="E768" s="104" t="str" cm="1">
        <f t="array" aca="1" ref="E768" ca="1">IF((MATCH($D$3,$G$3:$G$806,0)+ROW(E768)-1)&lt;=MAX(IF(ISNUMBER(SEARCH($D$3,$G$3:$G$900)),ROW($G$3:$G$900))),INDIRECT("R"&amp;(MATCH($D$3,$G$3:$G$806,0)+ROW(E768)-1)&amp;"C1",FALSE),"")</f>
        <v/>
      </c>
      <c r="F768" s="104" t="str" cm="1">
        <f t="array" aca="1" ref="F768" ca="1">IF((MATCH($D$3,$G$3:$G$806,0)+ROW(E768)-1)&lt;=MAX(IF(ISNUMBER(SEARCH($D$3,$G$3:$G$900)),ROW($G$3:$G$900))),INDIRECT("R"&amp;(MATCH($D$3,$G$3:$G$806,0)+ROW(E768)-1)&amp;"C2",FALSE),"")</f>
        <v/>
      </c>
      <c r="G768" s="105" t="s">
        <v>819</v>
      </c>
    </row>
    <row r="769" spans="1:7" x14ac:dyDescent="0.35">
      <c r="A769" s="104" t="s">
        <v>4675</v>
      </c>
      <c r="B769" s="104" t="s">
        <v>4676</v>
      </c>
      <c r="E769" s="104" t="str" cm="1">
        <f t="array" aca="1" ref="E769" ca="1">IF((MATCH($D$3,$G$3:$G$806,0)+ROW(E769)-1)&lt;=MAX(IF(ISNUMBER(SEARCH($D$3,$G$3:$G$900)),ROW($G$3:$G$900))),INDIRECT("R"&amp;(MATCH($D$3,$G$3:$G$806,0)+ROW(E769)-1)&amp;"C1",FALSE),"")</f>
        <v/>
      </c>
      <c r="F769" s="104" t="str" cm="1">
        <f t="array" aca="1" ref="F769" ca="1">IF((MATCH($D$3,$G$3:$G$806,0)+ROW(E769)-1)&lt;=MAX(IF(ISNUMBER(SEARCH($D$3,$G$3:$G$900)),ROW($G$3:$G$900))),INDIRECT("R"&amp;(MATCH($D$3,$G$3:$G$806,0)+ROW(E769)-1)&amp;"C2",FALSE),"")</f>
        <v/>
      </c>
      <c r="G769" s="105" t="s">
        <v>819</v>
      </c>
    </row>
    <row r="770" spans="1:7" x14ac:dyDescent="0.35">
      <c r="A770" s="104" t="s">
        <v>4677</v>
      </c>
      <c r="B770" s="104" t="s">
        <v>4678</v>
      </c>
      <c r="E770" s="104" t="str" cm="1">
        <f t="array" aca="1" ref="E770" ca="1">IF((MATCH($D$3,$G$3:$G$806,0)+ROW(E770)-1)&lt;=MAX(IF(ISNUMBER(SEARCH($D$3,$G$3:$G$900)),ROW($G$3:$G$900))),INDIRECT("R"&amp;(MATCH($D$3,$G$3:$G$806,0)+ROW(E770)-1)&amp;"C1",FALSE),"")</f>
        <v/>
      </c>
      <c r="F770" s="104" t="str" cm="1">
        <f t="array" aca="1" ref="F770" ca="1">IF((MATCH($D$3,$G$3:$G$806,0)+ROW(E770)-1)&lt;=MAX(IF(ISNUMBER(SEARCH($D$3,$G$3:$G$900)),ROW($G$3:$G$900))),INDIRECT("R"&amp;(MATCH($D$3,$G$3:$G$806,0)+ROW(E770)-1)&amp;"C2",FALSE),"")</f>
        <v/>
      </c>
      <c r="G770" s="105" t="s">
        <v>819</v>
      </c>
    </row>
    <row r="771" spans="1:7" x14ac:dyDescent="0.35">
      <c r="A771" s="104" t="s">
        <v>4679</v>
      </c>
      <c r="B771" s="104" t="s">
        <v>4680</v>
      </c>
      <c r="E771" s="104" t="str" cm="1">
        <f t="array" aca="1" ref="E771" ca="1">IF((MATCH($D$3,$G$3:$G$806,0)+ROW(E771)-1)&lt;=MAX(IF(ISNUMBER(SEARCH($D$3,$G$3:$G$900)),ROW($G$3:$G$900))),INDIRECT("R"&amp;(MATCH($D$3,$G$3:$G$806,0)+ROW(E771)-1)&amp;"C1",FALSE),"")</f>
        <v/>
      </c>
      <c r="F771" s="104" t="str" cm="1">
        <f t="array" aca="1" ref="F771" ca="1">IF((MATCH($D$3,$G$3:$G$806,0)+ROW(E771)-1)&lt;=MAX(IF(ISNUMBER(SEARCH($D$3,$G$3:$G$900)),ROW($G$3:$G$900))),INDIRECT("R"&amp;(MATCH($D$3,$G$3:$G$806,0)+ROW(E771)-1)&amp;"C2",FALSE),"")</f>
        <v/>
      </c>
      <c r="G771" s="105" t="s">
        <v>819</v>
      </c>
    </row>
    <row r="772" spans="1:7" x14ac:dyDescent="0.35">
      <c r="A772" s="104" t="s">
        <v>4681</v>
      </c>
      <c r="B772" s="104" t="s">
        <v>4682</v>
      </c>
      <c r="E772" s="104" t="str" cm="1">
        <f t="array" aca="1" ref="E772" ca="1">IF((MATCH($D$3,$G$3:$G$806,0)+ROW(E772)-1)&lt;=MAX(IF(ISNUMBER(SEARCH($D$3,$G$3:$G$900)),ROW($G$3:$G$900))),INDIRECT("R"&amp;(MATCH($D$3,$G$3:$G$806,0)+ROW(E772)-1)&amp;"C1",FALSE),"")</f>
        <v/>
      </c>
      <c r="F772" s="104" t="str" cm="1">
        <f t="array" aca="1" ref="F772" ca="1">IF((MATCH($D$3,$G$3:$G$806,0)+ROW(E772)-1)&lt;=MAX(IF(ISNUMBER(SEARCH($D$3,$G$3:$G$900)),ROW($G$3:$G$900))),INDIRECT("R"&amp;(MATCH($D$3,$G$3:$G$806,0)+ROW(E772)-1)&amp;"C2",FALSE),"")</f>
        <v/>
      </c>
      <c r="G772" s="105" t="s">
        <v>819</v>
      </c>
    </row>
    <row r="773" spans="1:7" x14ac:dyDescent="0.35">
      <c r="A773" s="104" t="s">
        <v>4683</v>
      </c>
      <c r="B773" s="104" t="s">
        <v>4684</v>
      </c>
      <c r="E773" s="104" t="str" cm="1">
        <f t="array" aca="1" ref="E773" ca="1">IF((MATCH($D$3,$G$3:$G$806,0)+ROW(E773)-1)&lt;=MAX(IF(ISNUMBER(SEARCH($D$3,$G$3:$G$900)),ROW($G$3:$G$900))),INDIRECT("R"&amp;(MATCH($D$3,$G$3:$G$806,0)+ROW(E773)-1)&amp;"C1",FALSE),"")</f>
        <v/>
      </c>
      <c r="F773" s="104" t="str" cm="1">
        <f t="array" aca="1" ref="F773" ca="1">IF((MATCH($D$3,$G$3:$G$806,0)+ROW(E773)-1)&lt;=MAX(IF(ISNUMBER(SEARCH($D$3,$G$3:$G$900)),ROW($G$3:$G$900))),INDIRECT("R"&amp;(MATCH($D$3,$G$3:$G$806,0)+ROW(E773)-1)&amp;"C2",FALSE),"")</f>
        <v/>
      </c>
      <c r="G773" s="105" t="s">
        <v>819</v>
      </c>
    </row>
    <row r="774" spans="1:7" x14ac:dyDescent="0.35">
      <c r="A774" s="104" t="s">
        <v>4685</v>
      </c>
      <c r="B774" s="104" t="s">
        <v>4686</v>
      </c>
      <c r="E774" s="104" t="str" cm="1">
        <f t="array" aca="1" ref="E774" ca="1">IF((MATCH($D$3,$G$3:$G$806,0)+ROW(E774)-1)&lt;=MAX(IF(ISNUMBER(SEARCH($D$3,$G$3:$G$900)),ROW($G$3:$G$900))),INDIRECT("R"&amp;(MATCH($D$3,$G$3:$G$806,0)+ROW(E774)-1)&amp;"C1",FALSE),"")</f>
        <v/>
      </c>
      <c r="F774" s="104" t="str" cm="1">
        <f t="array" aca="1" ref="F774" ca="1">IF((MATCH($D$3,$G$3:$G$806,0)+ROW(E774)-1)&lt;=MAX(IF(ISNUMBER(SEARCH($D$3,$G$3:$G$900)),ROW($G$3:$G$900))),INDIRECT("R"&amp;(MATCH($D$3,$G$3:$G$806,0)+ROW(E774)-1)&amp;"C2",FALSE),"")</f>
        <v/>
      </c>
      <c r="G774" s="105" t="s">
        <v>819</v>
      </c>
    </row>
    <row r="775" spans="1:7" x14ac:dyDescent="0.35">
      <c r="A775" s="104" t="s">
        <v>4687</v>
      </c>
      <c r="B775" s="104" t="s">
        <v>4688</v>
      </c>
      <c r="E775" s="104" t="str" cm="1">
        <f t="array" aca="1" ref="E775" ca="1">IF((MATCH($D$3,$G$3:$G$806,0)+ROW(E775)-1)&lt;=MAX(IF(ISNUMBER(SEARCH($D$3,$G$3:$G$900)),ROW($G$3:$G$900))),INDIRECT("R"&amp;(MATCH($D$3,$G$3:$G$806,0)+ROW(E775)-1)&amp;"C1",FALSE),"")</f>
        <v/>
      </c>
      <c r="F775" s="104" t="str" cm="1">
        <f t="array" aca="1" ref="F775" ca="1">IF((MATCH($D$3,$G$3:$G$806,0)+ROW(E775)-1)&lt;=MAX(IF(ISNUMBER(SEARCH($D$3,$G$3:$G$900)),ROW($G$3:$G$900))),INDIRECT("R"&amp;(MATCH($D$3,$G$3:$G$806,0)+ROW(E775)-1)&amp;"C2",FALSE),"")</f>
        <v/>
      </c>
      <c r="G775" s="105" t="s">
        <v>819</v>
      </c>
    </row>
    <row r="776" spans="1:7" x14ac:dyDescent="0.35">
      <c r="A776" s="104" t="s">
        <v>4689</v>
      </c>
      <c r="B776" s="104" t="s">
        <v>4690</v>
      </c>
      <c r="E776" s="104" t="str" cm="1">
        <f t="array" aca="1" ref="E776" ca="1">IF((MATCH($D$3,$G$3:$G$806,0)+ROW(E776)-1)&lt;=MAX(IF(ISNUMBER(SEARCH($D$3,$G$3:$G$900)),ROW($G$3:$G$900))),INDIRECT("R"&amp;(MATCH($D$3,$G$3:$G$806,0)+ROW(E776)-1)&amp;"C1",FALSE),"")</f>
        <v/>
      </c>
      <c r="F776" s="104" t="str" cm="1">
        <f t="array" aca="1" ref="F776" ca="1">IF((MATCH($D$3,$G$3:$G$806,0)+ROW(E776)-1)&lt;=MAX(IF(ISNUMBER(SEARCH($D$3,$G$3:$G$900)),ROW($G$3:$G$900))),INDIRECT("R"&amp;(MATCH($D$3,$G$3:$G$806,0)+ROW(E776)-1)&amp;"C2",FALSE),"")</f>
        <v/>
      </c>
      <c r="G776" s="105" t="s">
        <v>819</v>
      </c>
    </row>
    <row r="777" spans="1:7" x14ac:dyDescent="0.35">
      <c r="A777" s="104" t="s">
        <v>4691</v>
      </c>
      <c r="B777" s="104" t="s">
        <v>4692</v>
      </c>
      <c r="E777" s="104" t="str" cm="1">
        <f t="array" aca="1" ref="E777" ca="1">IF((MATCH($D$3,$G$3:$G$806,0)+ROW(E777)-1)&lt;=MAX(IF(ISNUMBER(SEARCH($D$3,$G$3:$G$900)),ROW($G$3:$G$900))),INDIRECT("R"&amp;(MATCH($D$3,$G$3:$G$806,0)+ROW(E777)-1)&amp;"C1",FALSE),"")</f>
        <v/>
      </c>
      <c r="F777" s="104" t="str" cm="1">
        <f t="array" aca="1" ref="F777" ca="1">IF((MATCH($D$3,$G$3:$G$806,0)+ROW(E777)-1)&lt;=MAX(IF(ISNUMBER(SEARCH($D$3,$G$3:$G$900)),ROW($G$3:$G$900))),INDIRECT("R"&amp;(MATCH($D$3,$G$3:$G$806,0)+ROW(E777)-1)&amp;"C2",FALSE),"")</f>
        <v/>
      </c>
      <c r="G777" s="105" t="s">
        <v>819</v>
      </c>
    </row>
    <row r="778" spans="1:7" x14ac:dyDescent="0.35">
      <c r="A778" s="104" t="s">
        <v>4693</v>
      </c>
      <c r="B778" s="104" t="s">
        <v>4694</v>
      </c>
      <c r="E778" s="104" t="str" cm="1">
        <f t="array" aca="1" ref="E778" ca="1">IF((MATCH($D$3,$G$3:$G$806,0)+ROW(E778)-1)&lt;=MAX(IF(ISNUMBER(SEARCH($D$3,$G$3:$G$900)),ROW($G$3:$G$900))),INDIRECT("R"&amp;(MATCH($D$3,$G$3:$G$806,0)+ROW(E778)-1)&amp;"C1",FALSE),"")</f>
        <v/>
      </c>
      <c r="F778" s="104" t="str" cm="1">
        <f t="array" aca="1" ref="F778" ca="1">IF((MATCH($D$3,$G$3:$G$806,0)+ROW(E778)-1)&lt;=MAX(IF(ISNUMBER(SEARCH($D$3,$G$3:$G$900)),ROW($G$3:$G$900))),INDIRECT("R"&amp;(MATCH($D$3,$G$3:$G$806,0)+ROW(E778)-1)&amp;"C2",FALSE),"")</f>
        <v/>
      </c>
      <c r="G778" s="105" t="s">
        <v>819</v>
      </c>
    </row>
    <row r="779" spans="1:7" x14ac:dyDescent="0.35">
      <c r="A779" s="104" t="s">
        <v>4695</v>
      </c>
      <c r="B779" s="104" t="s">
        <v>4696</v>
      </c>
      <c r="E779" s="104" t="str" cm="1">
        <f t="array" aca="1" ref="E779" ca="1">IF((MATCH($D$3,$G$3:$G$806,0)+ROW(E779)-1)&lt;=MAX(IF(ISNUMBER(SEARCH($D$3,$G$3:$G$900)),ROW($G$3:$G$900))),INDIRECT("R"&amp;(MATCH($D$3,$G$3:$G$806,0)+ROW(E779)-1)&amp;"C1",FALSE),"")</f>
        <v/>
      </c>
      <c r="F779" s="104" t="str" cm="1">
        <f t="array" aca="1" ref="F779" ca="1">IF((MATCH($D$3,$G$3:$G$806,0)+ROW(E779)-1)&lt;=MAX(IF(ISNUMBER(SEARCH($D$3,$G$3:$G$900)),ROW($G$3:$G$900))),INDIRECT("R"&amp;(MATCH($D$3,$G$3:$G$806,0)+ROW(E779)-1)&amp;"C2",FALSE),"")</f>
        <v/>
      </c>
      <c r="G779" s="105" t="s">
        <v>819</v>
      </c>
    </row>
    <row r="780" spans="1:7" x14ac:dyDescent="0.35">
      <c r="A780" s="104" t="s">
        <v>4697</v>
      </c>
      <c r="B780" s="104" t="s">
        <v>4698</v>
      </c>
      <c r="E780" s="104" t="str" cm="1">
        <f t="array" aca="1" ref="E780" ca="1">IF((MATCH($D$3,$G$3:$G$806,0)+ROW(E780)-1)&lt;=MAX(IF(ISNUMBER(SEARCH($D$3,$G$3:$G$900)),ROW($G$3:$G$900))),INDIRECT("R"&amp;(MATCH($D$3,$G$3:$G$806,0)+ROW(E780)-1)&amp;"C1",FALSE),"")</f>
        <v/>
      </c>
      <c r="F780" s="104" t="str" cm="1">
        <f t="array" aca="1" ref="F780" ca="1">IF((MATCH($D$3,$G$3:$G$806,0)+ROW(E780)-1)&lt;=MAX(IF(ISNUMBER(SEARCH($D$3,$G$3:$G$900)),ROW($G$3:$G$900))),INDIRECT("R"&amp;(MATCH($D$3,$G$3:$G$806,0)+ROW(E780)-1)&amp;"C2",FALSE),"")</f>
        <v/>
      </c>
      <c r="G780" s="105" t="s">
        <v>819</v>
      </c>
    </row>
    <row r="781" spans="1:7" x14ac:dyDescent="0.35">
      <c r="A781" s="104" t="s">
        <v>4699</v>
      </c>
      <c r="B781" s="104" t="s">
        <v>4700</v>
      </c>
      <c r="E781" s="104" t="str" cm="1">
        <f t="array" aca="1" ref="E781" ca="1">IF((MATCH($D$3,$G$3:$G$806,0)+ROW(E781)-1)&lt;=MAX(IF(ISNUMBER(SEARCH($D$3,$G$3:$G$900)),ROW($G$3:$G$900))),INDIRECT("R"&amp;(MATCH($D$3,$G$3:$G$806,0)+ROW(E781)-1)&amp;"C1",FALSE),"")</f>
        <v/>
      </c>
      <c r="F781" s="104" t="str" cm="1">
        <f t="array" aca="1" ref="F781" ca="1">IF((MATCH($D$3,$G$3:$G$806,0)+ROW(E781)-1)&lt;=MAX(IF(ISNUMBER(SEARCH($D$3,$G$3:$G$900)),ROW($G$3:$G$900))),INDIRECT("R"&amp;(MATCH($D$3,$G$3:$G$806,0)+ROW(E781)-1)&amp;"C2",FALSE),"")</f>
        <v/>
      </c>
      <c r="G781" s="105" t="s">
        <v>819</v>
      </c>
    </row>
    <row r="782" spans="1:7" x14ac:dyDescent="0.35">
      <c r="A782" s="104" t="s">
        <v>4701</v>
      </c>
      <c r="B782" s="104" t="s">
        <v>4702</v>
      </c>
      <c r="E782" s="104" t="str" cm="1">
        <f t="array" aca="1" ref="E782" ca="1">IF((MATCH($D$3,$G$3:$G$806,0)+ROW(E782)-1)&lt;=MAX(IF(ISNUMBER(SEARCH($D$3,$G$3:$G$900)),ROW($G$3:$G$900))),INDIRECT("R"&amp;(MATCH($D$3,$G$3:$G$806,0)+ROW(E782)-1)&amp;"C1",FALSE),"")</f>
        <v/>
      </c>
      <c r="F782" s="104" t="str" cm="1">
        <f t="array" aca="1" ref="F782" ca="1">IF((MATCH($D$3,$G$3:$G$806,0)+ROW(E782)-1)&lt;=MAX(IF(ISNUMBER(SEARCH($D$3,$G$3:$G$900)),ROW($G$3:$G$900))),INDIRECT("R"&amp;(MATCH($D$3,$G$3:$G$806,0)+ROW(E782)-1)&amp;"C2",FALSE),"")</f>
        <v/>
      </c>
      <c r="G782" s="105" t="s">
        <v>819</v>
      </c>
    </row>
    <row r="783" spans="1:7" x14ac:dyDescent="0.35">
      <c r="A783" s="104" t="s">
        <v>4703</v>
      </c>
      <c r="B783" s="104" t="s">
        <v>4704</v>
      </c>
      <c r="E783" s="104" t="str" cm="1">
        <f t="array" aca="1" ref="E783" ca="1">IF((MATCH($D$3,$G$3:$G$806,0)+ROW(E783)-1)&lt;=MAX(IF(ISNUMBER(SEARCH($D$3,$G$3:$G$900)),ROW($G$3:$G$900))),INDIRECT("R"&amp;(MATCH($D$3,$G$3:$G$806,0)+ROW(E783)-1)&amp;"C1",FALSE),"")</f>
        <v/>
      </c>
      <c r="F783" s="104" t="str" cm="1">
        <f t="array" aca="1" ref="F783" ca="1">IF((MATCH($D$3,$G$3:$G$806,0)+ROW(E783)-1)&lt;=MAX(IF(ISNUMBER(SEARCH($D$3,$G$3:$G$900)),ROW($G$3:$G$900))),INDIRECT("R"&amp;(MATCH($D$3,$G$3:$G$806,0)+ROW(E783)-1)&amp;"C2",FALSE),"")</f>
        <v/>
      </c>
      <c r="G783" s="105" t="s">
        <v>819</v>
      </c>
    </row>
    <row r="784" spans="1:7" x14ac:dyDescent="0.35">
      <c r="A784" s="104" t="s">
        <v>4705</v>
      </c>
      <c r="B784" s="104" t="s">
        <v>3214</v>
      </c>
      <c r="E784" s="104" t="str" cm="1">
        <f t="array" aca="1" ref="E784" ca="1">IF((MATCH($D$3,$G$3:$G$806,0)+ROW(E784)-1)&lt;=MAX(IF(ISNUMBER(SEARCH($D$3,$G$3:$G$900)),ROW($G$3:$G$900))),INDIRECT("R"&amp;(MATCH($D$3,$G$3:$G$806,0)+ROW(E784)-1)&amp;"C1",FALSE),"")</f>
        <v/>
      </c>
      <c r="F784" s="104" t="str" cm="1">
        <f t="array" aca="1" ref="F784" ca="1">IF((MATCH($D$3,$G$3:$G$806,0)+ROW(E784)-1)&lt;=MAX(IF(ISNUMBER(SEARCH($D$3,$G$3:$G$900)),ROW($G$3:$G$900))),INDIRECT("R"&amp;(MATCH($D$3,$G$3:$G$806,0)+ROW(E784)-1)&amp;"C2",FALSE),"")</f>
        <v/>
      </c>
      <c r="G784" s="105" t="s">
        <v>819</v>
      </c>
    </row>
    <row r="785" spans="1:7" x14ac:dyDescent="0.35">
      <c r="A785" s="104" t="s">
        <v>4706</v>
      </c>
      <c r="B785" s="104" t="s">
        <v>4707</v>
      </c>
      <c r="E785" s="104" t="str" cm="1">
        <f t="array" aca="1" ref="E785" ca="1">IF((MATCH($D$3,$G$3:$G$806,0)+ROW(E785)-1)&lt;=MAX(IF(ISNUMBER(SEARCH($D$3,$G$3:$G$900)),ROW($G$3:$G$900))),INDIRECT("R"&amp;(MATCH($D$3,$G$3:$G$806,0)+ROW(E785)-1)&amp;"C1",FALSE),"")</f>
        <v/>
      </c>
      <c r="F785" s="104" t="str" cm="1">
        <f t="array" aca="1" ref="F785" ca="1">IF((MATCH($D$3,$G$3:$G$806,0)+ROW(E785)-1)&lt;=MAX(IF(ISNUMBER(SEARCH($D$3,$G$3:$G$900)),ROW($G$3:$G$900))),INDIRECT("R"&amp;(MATCH($D$3,$G$3:$G$806,0)+ROW(E785)-1)&amp;"C2",FALSE),"")</f>
        <v/>
      </c>
      <c r="G785" s="105" t="s">
        <v>863</v>
      </c>
    </row>
    <row r="786" spans="1:7" x14ac:dyDescent="0.35">
      <c r="A786" s="104" t="s">
        <v>4708</v>
      </c>
      <c r="B786" s="104" t="s">
        <v>4709</v>
      </c>
      <c r="E786" s="104" t="str" cm="1">
        <f t="array" aca="1" ref="E786" ca="1">IF((MATCH($D$3,$G$3:$G$806,0)+ROW(E786)-1)&lt;=MAX(IF(ISNUMBER(SEARCH($D$3,$G$3:$G$900)),ROW($G$3:$G$900))),INDIRECT("R"&amp;(MATCH($D$3,$G$3:$G$806,0)+ROW(E786)-1)&amp;"C1",FALSE),"")</f>
        <v/>
      </c>
      <c r="F786" s="104" t="str" cm="1">
        <f t="array" aca="1" ref="F786" ca="1">IF((MATCH($D$3,$G$3:$G$806,0)+ROW(E786)-1)&lt;=MAX(IF(ISNUMBER(SEARCH($D$3,$G$3:$G$900)),ROW($G$3:$G$900))),INDIRECT("R"&amp;(MATCH($D$3,$G$3:$G$806,0)+ROW(E786)-1)&amp;"C2",FALSE),"")</f>
        <v/>
      </c>
      <c r="G786" s="105" t="s">
        <v>863</v>
      </c>
    </row>
    <row r="787" spans="1:7" x14ac:dyDescent="0.35">
      <c r="A787" s="104" t="s">
        <v>4710</v>
      </c>
      <c r="B787" s="104" t="s">
        <v>4711</v>
      </c>
      <c r="E787" s="104" t="str" cm="1">
        <f t="array" aca="1" ref="E787" ca="1">IF((MATCH($D$3,$G$3:$G$806,0)+ROW(E787)-1)&lt;=MAX(IF(ISNUMBER(SEARCH($D$3,$G$3:$G$900)),ROW($G$3:$G$900))),INDIRECT("R"&amp;(MATCH($D$3,$G$3:$G$806,0)+ROW(E787)-1)&amp;"C1",FALSE),"")</f>
        <v/>
      </c>
      <c r="F787" s="104" t="str" cm="1">
        <f t="array" aca="1" ref="F787" ca="1">IF((MATCH($D$3,$G$3:$G$806,0)+ROW(E787)-1)&lt;=MAX(IF(ISNUMBER(SEARCH($D$3,$G$3:$G$900)),ROW($G$3:$G$900))),INDIRECT("R"&amp;(MATCH($D$3,$G$3:$G$806,0)+ROW(E787)-1)&amp;"C2",FALSE),"")</f>
        <v/>
      </c>
      <c r="G787" s="105" t="s">
        <v>863</v>
      </c>
    </row>
    <row r="788" spans="1:7" x14ac:dyDescent="0.35">
      <c r="A788" s="104" t="s">
        <v>4712</v>
      </c>
      <c r="B788" s="104" t="s">
        <v>4713</v>
      </c>
      <c r="E788" s="104" t="str" cm="1">
        <f t="array" aca="1" ref="E788" ca="1">IF((MATCH($D$3,$G$3:$G$806,0)+ROW(E788)-1)&lt;=MAX(IF(ISNUMBER(SEARCH($D$3,$G$3:$G$900)),ROW($G$3:$G$900))),INDIRECT("R"&amp;(MATCH($D$3,$G$3:$G$806,0)+ROW(E788)-1)&amp;"C1",FALSE),"")</f>
        <v/>
      </c>
      <c r="F788" s="104" t="str" cm="1">
        <f t="array" aca="1" ref="F788" ca="1">IF((MATCH($D$3,$G$3:$G$806,0)+ROW(E788)-1)&lt;=MAX(IF(ISNUMBER(SEARCH($D$3,$G$3:$G$900)),ROW($G$3:$G$900))),INDIRECT("R"&amp;(MATCH($D$3,$G$3:$G$806,0)+ROW(E788)-1)&amp;"C2",FALSE),"")</f>
        <v/>
      </c>
      <c r="G788" s="105" t="s">
        <v>863</v>
      </c>
    </row>
    <row r="789" spans="1:7" x14ac:dyDescent="0.35">
      <c r="A789" s="104" t="s">
        <v>4714</v>
      </c>
      <c r="B789" s="104" t="s">
        <v>4715</v>
      </c>
      <c r="E789" s="104" t="str" cm="1">
        <f t="array" aca="1" ref="E789" ca="1">IF((MATCH($D$3,$G$3:$G$806,0)+ROW(E789)-1)&lt;=MAX(IF(ISNUMBER(SEARCH($D$3,$G$3:$G$900)),ROW($G$3:$G$900))),INDIRECT("R"&amp;(MATCH($D$3,$G$3:$G$806,0)+ROW(E789)-1)&amp;"C1",FALSE),"")</f>
        <v/>
      </c>
      <c r="F789" s="104" t="str" cm="1">
        <f t="array" aca="1" ref="F789" ca="1">IF((MATCH($D$3,$G$3:$G$806,0)+ROW(E789)-1)&lt;=MAX(IF(ISNUMBER(SEARCH($D$3,$G$3:$G$900)),ROW($G$3:$G$900))),INDIRECT("R"&amp;(MATCH($D$3,$G$3:$G$806,0)+ROW(E789)-1)&amp;"C2",FALSE),"")</f>
        <v/>
      </c>
      <c r="G789" s="105" t="s">
        <v>863</v>
      </c>
    </row>
    <row r="790" spans="1:7" x14ac:dyDescent="0.35">
      <c r="A790" s="104" t="s">
        <v>4716</v>
      </c>
      <c r="B790" s="104" t="s">
        <v>4717</v>
      </c>
      <c r="E790" s="104" t="str" cm="1">
        <f t="array" aca="1" ref="E790" ca="1">IF((MATCH($D$3,$G$3:$G$806,0)+ROW(E790)-1)&lt;=MAX(IF(ISNUMBER(SEARCH($D$3,$G$3:$G$900)),ROW($G$3:$G$900))),INDIRECT("R"&amp;(MATCH($D$3,$G$3:$G$806,0)+ROW(E790)-1)&amp;"C1",FALSE),"")</f>
        <v/>
      </c>
      <c r="F790" s="104" t="str" cm="1">
        <f t="array" aca="1" ref="F790" ca="1">IF((MATCH($D$3,$G$3:$G$806,0)+ROW(E790)-1)&lt;=MAX(IF(ISNUMBER(SEARCH($D$3,$G$3:$G$900)),ROW($G$3:$G$900))),INDIRECT("R"&amp;(MATCH($D$3,$G$3:$G$806,0)+ROW(E790)-1)&amp;"C2",FALSE),"")</f>
        <v/>
      </c>
      <c r="G790" s="105" t="s">
        <v>863</v>
      </c>
    </row>
    <row r="791" spans="1:7" x14ac:dyDescent="0.35">
      <c r="A791" s="104" t="s">
        <v>4718</v>
      </c>
      <c r="B791" s="104" t="s">
        <v>4719</v>
      </c>
      <c r="E791" s="104" t="str" cm="1">
        <f t="array" aca="1" ref="E791" ca="1">IF((MATCH($D$3,$G$3:$G$806,0)+ROW(E791)-1)&lt;=MAX(IF(ISNUMBER(SEARCH($D$3,$G$3:$G$900)),ROW($G$3:$G$900))),INDIRECT("R"&amp;(MATCH($D$3,$G$3:$G$806,0)+ROW(E791)-1)&amp;"C1",FALSE),"")</f>
        <v/>
      </c>
      <c r="F791" s="104" t="str" cm="1">
        <f t="array" aca="1" ref="F791" ca="1">IF((MATCH($D$3,$G$3:$G$806,0)+ROW(E791)-1)&lt;=MAX(IF(ISNUMBER(SEARCH($D$3,$G$3:$G$900)),ROW($G$3:$G$900))),INDIRECT("R"&amp;(MATCH($D$3,$G$3:$G$806,0)+ROW(E791)-1)&amp;"C2",FALSE),"")</f>
        <v/>
      </c>
      <c r="G791" s="105" t="s">
        <v>863</v>
      </c>
    </row>
    <row r="792" spans="1:7" x14ac:dyDescent="0.35">
      <c r="A792" s="104" t="s">
        <v>4720</v>
      </c>
      <c r="B792" s="104" t="s">
        <v>4721</v>
      </c>
      <c r="E792" s="104" t="str" cm="1">
        <f t="array" aca="1" ref="E792" ca="1">IF((MATCH($D$3,$G$3:$G$806,0)+ROW(E792)-1)&lt;=MAX(IF(ISNUMBER(SEARCH($D$3,$G$3:$G$900)),ROW($G$3:$G$900))),INDIRECT("R"&amp;(MATCH($D$3,$G$3:$G$806,0)+ROW(E792)-1)&amp;"C1",FALSE),"")</f>
        <v/>
      </c>
      <c r="F792" s="104" t="str" cm="1">
        <f t="array" aca="1" ref="F792" ca="1">IF((MATCH($D$3,$G$3:$G$806,0)+ROW(E792)-1)&lt;=MAX(IF(ISNUMBER(SEARCH($D$3,$G$3:$G$900)),ROW($G$3:$G$900))),INDIRECT("R"&amp;(MATCH($D$3,$G$3:$G$806,0)+ROW(E792)-1)&amp;"C2",FALSE),"")</f>
        <v/>
      </c>
      <c r="G792" s="105" t="s">
        <v>863</v>
      </c>
    </row>
    <row r="793" spans="1:7" x14ac:dyDescent="0.35">
      <c r="A793" s="104" t="s">
        <v>4722</v>
      </c>
      <c r="B793" s="104" t="s">
        <v>4723</v>
      </c>
      <c r="E793" s="104" t="str" cm="1">
        <f t="array" aca="1" ref="E793" ca="1">IF((MATCH($D$3,$G$3:$G$806,0)+ROW(E793)-1)&lt;=MAX(IF(ISNUMBER(SEARCH($D$3,$G$3:$G$900)),ROW($G$3:$G$900))),INDIRECT("R"&amp;(MATCH($D$3,$G$3:$G$806,0)+ROW(E793)-1)&amp;"C1",FALSE),"")</f>
        <v/>
      </c>
      <c r="F793" s="104" t="str" cm="1">
        <f t="array" aca="1" ref="F793" ca="1">IF((MATCH($D$3,$G$3:$G$806,0)+ROW(E793)-1)&lt;=MAX(IF(ISNUMBER(SEARCH($D$3,$G$3:$G$900)),ROW($G$3:$G$900))),INDIRECT("R"&amp;(MATCH($D$3,$G$3:$G$806,0)+ROW(E793)-1)&amp;"C2",FALSE),"")</f>
        <v/>
      </c>
      <c r="G793" s="105" t="s">
        <v>863</v>
      </c>
    </row>
    <row r="794" spans="1:7" x14ac:dyDescent="0.35">
      <c r="A794" s="104" t="s">
        <v>4724</v>
      </c>
      <c r="B794" s="104" t="s">
        <v>4725</v>
      </c>
      <c r="E794" s="104" t="str" cm="1">
        <f t="array" aca="1" ref="E794" ca="1">IF((MATCH($D$3,$G$3:$G$806,0)+ROW(E794)-1)&lt;=MAX(IF(ISNUMBER(SEARCH($D$3,$G$3:$G$900)),ROW($G$3:$G$900))),INDIRECT("R"&amp;(MATCH($D$3,$G$3:$G$806,0)+ROW(E794)-1)&amp;"C1",FALSE),"")</f>
        <v/>
      </c>
      <c r="F794" s="104" t="str" cm="1">
        <f t="array" aca="1" ref="F794" ca="1">IF((MATCH($D$3,$G$3:$G$806,0)+ROW(E794)-1)&lt;=MAX(IF(ISNUMBER(SEARCH($D$3,$G$3:$G$900)),ROW($G$3:$G$900))),INDIRECT("R"&amp;(MATCH($D$3,$G$3:$G$806,0)+ROW(E794)-1)&amp;"C2",FALSE),"")</f>
        <v/>
      </c>
      <c r="G794" s="105" t="s">
        <v>863</v>
      </c>
    </row>
    <row r="795" spans="1:7" x14ac:dyDescent="0.35">
      <c r="A795" s="104" t="s">
        <v>4726</v>
      </c>
      <c r="B795" s="104" t="s">
        <v>4727</v>
      </c>
      <c r="E795" s="104" t="str" cm="1">
        <f t="array" aca="1" ref="E795" ca="1">IF((MATCH($D$3,$G$3:$G$806,0)+ROW(E795)-1)&lt;=MAX(IF(ISNUMBER(SEARCH($D$3,$G$3:$G$900)),ROW($G$3:$G$900))),INDIRECT("R"&amp;(MATCH($D$3,$G$3:$G$806,0)+ROW(E795)-1)&amp;"C1",FALSE),"")</f>
        <v/>
      </c>
      <c r="F795" s="104" t="str" cm="1">
        <f t="array" aca="1" ref="F795" ca="1">IF((MATCH($D$3,$G$3:$G$806,0)+ROW(E795)-1)&lt;=MAX(IF(ISNUMBER(SEARCH($D$3,$G$3:$G$900)),ROW($G$3:$G$900))),INDIRECT("R"&amp;(MATCH($D$3,$G$3:$G$806,0)+ROW(E795)-1)&amp;"C2",FALSE),"")</f>
        <v/>
      </c>
      <c r="G795" s="105" t="s">
        <v>863</v>
      </c>
    </row>
    <row r="796" spans="1:7" x14ac:dyDescent="0.35">
      <c r="A796" s="104" t="s">
        <v>4728</v>
      </c>
      <c r="B796" s="104" t="s">
        <v>4729</v>
      </c>
      <c r="E796" s="104" t="str" cm="1">
        <f t="array" aca="1" ref="E796" ca="1">IF((MATCH($D$3,$G$3:$G$806,0)+ROW(E796)-1)&lt;=MAX(IF(ISNUMBER(SEARCH($D$3,$G$3:$G$900)),ROW($G$3:$G$900))),INDIRECT("R"&amp;(MATCH($D$3,$G$3:$G$806,0)+ROW(E796)-1)&amp;"C1",FALSE),"")</f>
        <v/>
      </c>
      <c r="F796" s="104" t="str" cm="1">
        <f t="array" aca="1" ref="F796" ca="1">IF((MATCH($D$3,$G$3:$G$806,0)+ROW(E796)-1)&lt;=MAX(IF(ISNUMBER(SEARCH($D$3,$G$3:$G$900)),ROW($G$3:$G$900))),INDIRECT("R"&amp;(MATCH($D$3,$G$3:$G$806,0)+ROW(E796)-1)&amp;"C2",FALSE),"")</f>
        <v/>
      </c>
      <c r="G796" s="105" t="s">
        <v>863</v>
      </c>
    </row>
    <row r="797" spans="1:7" x14ac:dyDescent="0.35">
      <c r="A797" s="104" t="s">
        <v>4730</v>
      </c>
      <c r="B797" s="104" t="s">
        <v>3214</v>
      </c>
      <c r="E797" s="104" t="str" cm="1">
        <f t="array" aca="1" ref="E797" ca="1">IF((MATCH($D$3,$G$3:$G$806,0)+ROW(E797)-1)&lt;=MAX(IF(ISNUMBER(SEARCH($D$3,$G$3:$G$900)),ROW($G$3:$G$900))),INDIRECT("R"&amp;(MATCH($D$3,$G$3:$G$806,0)+ROW(E797)-1)&amp;"C1",FALSE),"")</f>
        <v/>
      </c>
      <c r="F797" s="104" t="str" cm="1">
        <f t="array" aca="1" ref="F797" ca="1">IF((MATCH($D$3,$G$3:$G$806,0)+ROW(E797)-1)&lt;=MAX(IF(ISNUMBER(SEARCH($D$3,$G$3:$G$900)),ROW($G$3:$G$900))),INDIRECT("R"&amp;(MATCH($D$3,$G$3:$G$806,0)+ROW(E797)-1)&amp;"C2",FALSE),"")</f>
        <v/>
      </c>
      <c r="G797" s="105" t="s">
        <v>863</v>
      </c>
    </row>
    <row r="798" spans="1:7" x14ac:dyDescent="0.35">
      <c r="A798" s="104" t="s">
        <v>4731</v>
      </c>
      <c r="B798" s="104" t="s">
        <v>4732</v>
      </c>
      <c r="E798" s="104" t="str" cm="1">
        <f t="array" aca="1" ref="E798" ca="1">IF((MATCH($D$3,$G$3:$G$806,0)+ROW(E798)-1)&lt;=MAX(IF(ISNUMBER(SEARCH($D$3,$G$3:$G$900)),ROW($G$3:$G$900))),INDIRECT("R"&amp;(MATCH($D$3,$G$3:$G$806,0)+ROW(E798)-1)&amp;"C1",FALSE),"")</f>
        <v/>
      </c>
      <c r="F798" s="104" t="str" cm="1">
        <f t="array" aca="1" ref="F798" ca="1">IF((MATCH($D$3,$G$3:$G$806,0)+ROW(E798)-1)&lt;=MAX(IF(ISNUMBER(SEARCH($D$3,$G$3:$G$900)),ROW($G$3:$G$900))),INDIRECT("R"&amp;(MATCH($D$3,$G$3:$G$806,0)+ROW(E798)-1)&amp;"C2",FALSE),"")</f>
        <v/>
      </c>
      <c r="G798" s="105" t="s">
        <v>861</v>
      </c>
    </row>
    <row r="799" spans="1:7" x14ac:dyDescent="0.35">
      <c r="A799" s="104" t="s">
        <v>4733</v>
      </c>
      <c r="B799" s="104" t="s">
        <v>4734</v>
      </c>
      <c r="E799" s="104" t="str" cm="1">
        <f t="array" aca="1" ref="E799" ca="1">IF((MATCH($D$3,$G$3:$G$806,0)+ROW(E799)-1)&lt;=MAX(IF(ISNUMBER(SEARCH($D$3,$G$3:$G$900)),ROW($G$3:$G$900))),INDIRECT("R"&amp;(MATCH($D$3,$G$3:$G$806,0)+ROW(E799)-1)&amp;"C1",FALSE),"")</f>
        <v/>
      </c>
      <c r="F799" s="104" t="str" cm="1">
        <f t="array" aca="1" ref="F799" ca="1">IF((MATCH($D$3,$G$3:$G$806,0)+ROW(E799)-1)&lt;=MAX(IF(ISNUMBER(SEARCH($D$3,$G$3:$G$900)),ROW($G$3:$G$900))),INDIRECT("R"&amp;(MATCH($D$3,$G$3:$G$806,0)+ROW(E799)-1)&amp;"C2",FALSE),"")</f>
        <v/>
      </c>
      <c r="G799" s="105" t="s">
        <v>861</v>
      </c>
    </row>
    <row r="800" spans="1:7" x14ac:dyDescent="0.35">
      <c r="A800" s="104" t="s">
        <v>4735</v>
      </c>
      <c r="B800" s="104" t="s">
        <v>4736</v>
      </c>
      <c r="E800" s="104" t="str" cm="1">
        <f t="array" aca="1" ref="E800" ca="1">IF((MATCH($D$3,$G$3:$G$806,0)+ROW(E800)-1)&lt;=MAX(IF(ISNUMBER(SEARCH($D$3,$G$3:$G$900)),ROW($G$3:$G$900))),INDIRECT("R"&amp;(MATCH($D$3,$G$3:$G$806,0)+ROW(E800)-1)&amp;"C1",FALSE),"")</f>
        <v/>
      </c>
      <c r="F800" s="104" t="str" cm="1">
        <f t="array" aca="1" ref="F800" ca="1">IF((MATCH($D$3,$G$3:$G$806,0)+ROW(E800)-1)&lt;=MAX(IF(ISNUMBER(SEARCH($D$3,$G$3:$G$900)),ROW($G$3:$G$900))),INDIRECT("R"&amp;(MATCH($D$3,$G$3:$G$806,0)+ROW(E800)-1)&amp;"C2",FALSE),"")</f>
        <v/>
      </c>
      <c r="G800" s="105" t="s">
        <v>861</v>
      </c>
    </row>
    <row r="801" spans="1:7" x14ac:dyDescent="0.35">
      <c r="A801" s="104" t="s">
        <v>4737</v>
      </c>
      <c r="B801" s="104" t="s">
        <v>4738</v>
      </c>
      <c r="E801" s="104" t="str" cm="1">
        <f t="array" aca="1" ref="E801" ca="1">IF((MATCH($D$3,$G$3:$G$806,0)+ROW(E801)-1)&lt;=MAX(IF(ISNUMBER(SEARCH($D$3,$G$3:$G$900)),ROW($G$3:$G$900))),INDIRECT("R"&amp;(MATCH($D$3,$G$3:$G$806,0)+ROW(E801)-1)&amp;"C1",FALSE),"")</f>
        <v/>
      </c>
      <c r="F801" s="104" t="str" cm="1">
        <f t="array" aca="1" ref="F801" ca="1">IF((MATCH($D$3,$G$3:$G$806,0)+ROW(E801)-1)&lt;=MAX(IF(ISNUMBER(SEARCH($D$3,$G$3:$G$900)),ROW($G$3:$G$900))),INDIRECT("R"&amp;(MATCH($D$3,$G$3:$G$806,0)+ROW(E801)-1)&amp;"C2",FALSE),"")</f>
        <v/>
      </c>
      <c r="G801" s="105" t="s">
        <v>861</v>
      </c>
    </row>
    <row r="802" spans="1:7" x14ac:dyDescent="0.35">
      <c r="A802" s="104" t="s">
        <v>4739</v>
      </c>
      <c r="B802" s="104" t="s">
        <v>4740</v>
      </c>
      <c r="E802" s="104" t="str" cm="1">
        <f t="array" aca="1" ref="E802" ca="1">IF((MATCH($D$3,$G$3:$G$806,0)+ROW(E802)-1)&lt;=MAX(IF(ISNUMBER(SEARCH($D$3,$G$3:$G$900)),ROW($G$3:$G$900))),INDIRECT("R"&amp;(MATCH($D$3,$G$3:$G$806,0)+ROW(E802)-1)&amp;"C1",FALSE),"")</f>
        <v/>
      </c>
      <c r="F802" s="104" t="str" cm="1">
        <f t="array" aca="1" ref="F802" ca="1">IF((MATCH($D$3,$G$3:$G$806,0)+ROW(E802)-1)&lt;=MAX(IF(ISNUMBER(SEARCH($D$3,$G$3:$G$900)),ROW($G$3:$G$900))),INDIRECT("R"&amp;(MATCH($D$3,$G$3:$G$806,0)+ROW(E802)-1)&amp;"C2",FALSE),"")</f>
        <v/>
      </c>
      <c r="G802" s="105" t="s">
        <v>861</v>
      </c>
    </row>
    <row r="803" spans="1:7" x14ac:dyDescent="0.35">
      <c r="A803" s="104" t="s">
        <v>4741</v>
      </c>
      <c r="B803" s="104" t="s">
        <v>4742</v>
      </c>
      <c r="E803" s="104" t="str" cm="1">
        <f t="array" aca="1" ref="E803" ca="1">IF((MATCH($D$3,$G$3:$G$806,0)+ROW(E803)-1)&lt;=MAX(IF(ISNUMBER(SEARCH($D$3,$G$3:$G$900)),ROW($G$3:$G$900))),INDIRECT("R"&amp;(MATCH($D$3,$G$3:$G$806,0)+ROW(E803)-1)&amp;"C1",FALSE),"")</f>
        <v/>
      </c>
      <c r="F803" s="104" t="str" cm="1">
        <f t="array" aca="1" ref="F803" ca="1">IF((MATCH($D$3,$G$3:$G$806,0)+ROW(E803)-1)&lt;=MAX(IF(ISNUMBER(SEARCH($D$3,$G$3:$G$900)),ROW($G$3:$G$900))),INDIRECT("R"&amp;(MATCH($D$3,$G$3:$G$806,0)+ROW(E803)-1)&amp;"C2",FALSE),"")</f>
        <v/>
      </c>
      <c r="G803" s="105" t="s">
        <v>861</v>
      </c>
    </row>
    <row r="804" spans="1:7" x14ac:dyDescent="0.35">
      <c r="A804" s="104" t="s">
        <v>4743</v>
      </c>
      <c r="B804" s="104" t="s">
        <v>4744</v>
      </c>
      <c r="E804" s="104" t="str" cm="1">
        <f t="array" aca="1" ref="E804" ca="1">IF((MATCH($D$3,$G$3:$G$806,0)+ROW(E804)-1)&lt;=MAX(IF(ISNUMBER(SEARCH($D$3,$G$3:$G$900)),ROW($G$3:$G$900))),INDIRECT("R"&amp;(MATCH($D$3,$G$3:$G$806,0)+ROW(E804)-1)&amp;"C1",FALSE),"")</f>
        <v/>
      </c>
      <c r="F804" s="104" t="str" cm="1">
        <f t="array" aca="1" ref="F804" ca="1">IF((MATCH($D$3,$G$3:$G$806,0)+ROW(E804)-1)&lt;=MAX(IF(ISNUMBER(SEARCH($D$3,$G$3:$G$900)),ROW($G$3:$G$900))),INDIRECT("R"&amp;(MATCH($D$3,$G$3:$G$806,0)+ROW(E804)-1)&amp;"C2",FALSE),"")</f>
        <v/>
      </c>
      <c r="G804" s="105" t="s">
        <v>861</v>
      </c>
    </row>
    <row r="805" spans="1:7" x14ac:dyDescent="0.35">
      <c r="A805" s="104" t="s">
        <v>4745</v>
      </c>
      <c r="B805" s="104" t="s">
        <v>4746</v>
      </c>
      <c r="E805" s="104" t="str" cm="1">
        <f t="array" aca="1" ref="E805" ca="1">IF((MATCH($D$3,$G$3:$G$806,0)+ROW(E805)-1)&lt;=MAX(IF(ISNUMBER(SEARCH($D$3,$G$3:$G$900)),ROW($G$3:$G$900))),INDIRECT("R"&amp;(MATCH($D$3,$G$3:$G$806,0)+ROW(E805)-1)&amp;"C1",FALSE),"")</f>
        <v/>
      </c>
      <c r="F805" s="104" t="str" cm="1">
        <f t="array" aca="1" ref="F805" ca="1">IF((MATCH($D$3,$G$3:$G$806,0)+ROW(E805)-1)&lt;=MAX(IF(ISNUMBER(SEARCH($D$3,$G$3:$G$900)),ROW($G$3:$G$900))),INDIRECT("R"&amp;(MATCH($D$3,$G$3:$G$806,0)+ROW(E805)-1)&amp;"C2",FALSE),"")</f>
        <v/>
      </c>
      <c r="G805" s="105" t="s">
        <v>861</v>
      </c>
    </row>
    <row r="806" spans="1:7" x14ac:dyDescent="0.35">
      <c r="A806" s="104" t="s">
        <v>4747</v>
      </c>
      <c r="B806" s="104" t="s">
        <v>3214</v>
      </c>
      <c r="E806" s="104" t="str" cm="1">
        <f t="array" aca="1" ref="E806" ca="1">IF((MATCH($D$3,$G$3:$G$806,0)+ROW(E806)-1)&lt;=MAX(IF(ISNUMBER(SEARCH($D$3,$G$3:$G$900)),ROW($G$3:$G$900))),INDIRECT("R"&amp;(MATCH($D$3,$G$3:$G$806,0)+ROW(E806)-1)&amp;"C1",FALSE),"")</f>
        <v/>
      </c>
      <c r="F806" s="104" t="str" cm="1">
        <f t="array" aca="1" ref="F806" ca="1">IF((MATCH($D$3,$G$3:$G$806,0)+ROW(E806)-1)&lt;=MAX(IF(ISNUMBER(SEARCH($D$3,$G$3:$G$900)),ROW($G$3:$G$900))),INDIRECT("R"&amp;(MATCH($D$3,$G$3:$G$806,0)+ROW(E806)-1)&amp;"C2",FALSE),"")</f>
        <v/>
      </c>
      <c r="G806" s="105" t="s">
        <v>861</v>
      </c>
    </row>
  </sheetData>
  <mergeCells count="2">
    <mergeCell ref="A1:B1"/>
    <mergeCell ref="D1:G1"/>
  </mergeCell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2"/>
  <dimension ref="A1:B65"/>
  <sheetViews>
    <sheetView zoomScale="80" zoomScaleNormal="80" workbookViewId="0">
      <selection sqref="A1:B1"/>
    </sheetView>
  </sheetViews>
  <sheetFormatPr baseColWidth="10" defaultColWidth="8.7265625" defaultRowHeight="14.5" x14ac:dyDescent="0.35"/>
  <cols>
    <col min="1" max="1" width="7.1796875" style="53" customWidth="1"/>
    <col min="2" max="2" width="66.54296875" bestFit="1" customWidth="1"/>
    <col min="3" max="4" width="9.1796875" customWidth="1"/>
  </cols>
  <sheetData>
    <row r="1" spans="1:2" ht="15.5" x14ac:dyDescent="0.35">
      <c r="A1" s="153" t="s">
        <v>15</v>
      </c>
      <c r="B1" s="153"/>
    </row>
    <row r="2" spans="1:2" x14ac:dyDescent="0.35">
      <c r="A2" s="64" t="s">
        <v>5</v>
      </c>
      <c r="B2" s="63" t="s">
        <v>157</v>
      </c>
    </row>
    <row r="3" spans="1:2" x14ac:dyDescent="0.35">
      <c r="A3" s="67" t="s">
        <v>32</v>
      </c>
      <c r="B3" s="57" t="s">
        <v>31</v>
      </c>
    </row>
    <row r="4" spans="1:2" x14ac:dyDescent="0.35">
      <c r="A4" s="67" t="s">
        <v>34</v>
      </c>
      <c r="B4" s="57" t="s">
        <v>33</v>
      </c>
    </row>
    <row r="5" spans="1:2" x14ac:dyDescent="0.35">
      <c r="A5" s="67" t="s">
        <v>36</v>
      </c>
      <c r="B5" s="57" t="s">
        <v>35</v>
      </c>
    </row>
    <row r="6" spans="1:2" x14ac:dyDescent="0.35">
      <c r="A6" s="67" t="s">
        <v>38</v>
      </c>
      <c r="B6" s="57" t="s">
        <v>37</v>
      </c>
    </row>
    <row r="7" spans="1:2" x14ac:dyDescent="0.35">
      <c r="A7" s="67" t="s">
        <v>40</v>
      </c>
      <c r="B7" s="57" t="s">
        <v>39</v>
      </c>
    </row>
    <row r="8" spans="1:2" x14ac:dyDescent="0.35">
      <c r="A8" s="67" t="s">
        <v>42</v>
      </c>
      <c r="B8" s="57" t="s">
        <v>41</v>
      </c>
    </row>
    <row r="9" spans="1:2" x14ac:dyDescent="0.35">
      <c r="A9" s="67" t="s">
        <v>44</v>
      </c>
      <c r="B9" s="57" t="s">
        <v>43</v>
      </c>
    </row>
    <row r="10" spans="1:2" x14ac:dyDescent="0.35">
      <c r="A10" s="67" t="s">
        <v>46</v>
      </c>
      <c r="B10" s="57" t="s">
        <v>45</v>
      </c>
    </row>
    <row r="11" spans="1:2" x14ac:dyDescent="0.35">
      <c r="A11" s="67" t="s">
        <v>48</v>
      </c>
      <c r="B11" s="57" t="s">
        <v>47</v>
      </c>
    </row>
    <row r="12" spans="1:2" x14ac:dyDescent="0.35">
      <c r="A12" s="67" t="s">
        <v>50</v>
      </c>
      <c r="B12" s="57" t="s">
        <v>49</v>
      </c>
    </row>
    <row r="13" spans="1:2" x14ac:dyDescent="0.35">
      <c r="A13" s="67" t="s">
        <v>52</v>
      </c>
      <c r="B13" s="57" t="s">
        <v>51</v>
      </c>
    </row>
    <row r="14" spans="1:2" x14ac:dyDescent="0.35">
      <c r="A14" s="67" t="s">
        <v>54</v>
      </c>
      <c r="B14" s="57" t="s">
        <v>53</v>
      </c>
    </row>
    <row r="15" spans="1:2" x14ac:dyDescent="0.35">
      <c r="A15" s="67" t="s">
        <v>56</v>
      </c>
      <c r="B15" s="57" t="s">
        <v>55</v>
      </c>
    </row>
    <row r="16" spans="1:2" x14ac:dyDescent="0.35">
      <c r="A16" s="67" t="s">
        <v>58</v>
      </c>
      <c r="B16" s="57" t="s">
        <v>57</v>
      </c>
    </row>
    <row r="17" spans="1:2" x14ac:dyDescent="0.35">
      <c r="A17" s="67" t="s">
        <v>60</v>
      </c>
      <c r="B17" s="57" t="s">
        <v>59</v>
      </c>
    </row>
    <row r="18" spans="1:2" x14ac:dyDescent="0.35">
      <c r="A18" s="67" t="s">
        <v>62</v>
      </c>
      <c r="B18" s="57" t="s">
        <v>61</v>
      </c>
    </row>
    <row r="19" spans="1:2" x14ac:dyDescent="0.35">
      <c r="A19" s="67" t="s">
        <v>64</v>
      </c>
      <c r="B19" s="57" t="s">
        <v>63</v>
      </c>
    </row>
    <row r="20" spans="1:2" x14ac:dyDescent="0.35">
      <c r="A20" s="67" t="s">
        <v>66</v>
      </c>
      <c r="B20" s="57" t="s">
        <v>65</v>
      </c>
    </row>
    <row r="21" spans="1:2" x14ac:dyDescent="0.35">
      <c r="A21" s="67" t="s">
        <v>68</v>
      </c>
      <c r="B21" s="57" t="s">
        <v>67</v>
      </c>
    </row>
    <row r="22" spans="1:2" x14ac:dyDescent="0.35">
      <c r="A22" s="67" t="s">
        <v>70</v>
      </c>
      <c r="B22" s="57" t="s">
        <v>69</v>
      </c>
    </row>
    <row r="23" spans="1:2" x14ac:dyDescent="0.35">
      <c r="A23" s="67" t="s">
        <v>72</v>
      </c>
      <c r="B23" s="57" t="s">
        <v>71</v>
      </c>
    </row>
    <row r="24" spans="1:2" x14ac:dyDescent="0.35">
      <c r="A24" s="67" t="s">
        <v>74</v>
      </c>
      <c r="B24" s="57" t="s">
        <v>73</v>
      </c>
    </row>
    <row r="25" spans="1:2" x14ac:dyDescent="0.35">
      <c r="A25" s="67" t="s">
        <v>76</v>
      </c>
      <c r="B25" s="57" t="s">
        <v>75</v>
      </c>
    </row>
    <row r="26" spans="1:2" x14ac:dyDescent="0.35">
      <c r="A26" s="67" t="s">
        <v>78</v>
      </c>
      <c r="B26" s="57" t="s">
        <v>77</v>
      </c>
    </row>
    <row r="27" spans="1:2" x14ac:dyDescent="0.35">
      <c r="A27" s="67" t="s">
        <v>80</v>
      </c>
      <c r="B27" s="57" t="s">
        <v>79</v>
      </c>
    </row>
    <row r="28" spans="1:2" x14ac:dyDescent="0.35">
      <c r="A28" s="67" t="s">
        <v>82</v>
      </c>
      <c r="B28" s="57" t="s">
        <v>81</v>
      </c>
    </row>
    <row r="29" spans="1:2" x14ac:dyDescent="0.35">
      <c r="A29" s="67" t="s">
        <v>84</v>
      </c>
      <c r="B29" s="57" t="s">
        <v>83</v>
      </c>
    </row>
    <row r="30" spans="1:2" x14ac:dyDescent="0.35">
      <c r="A30" s="67" t="s">
        <v>86</v>
      </c>
      <c r="B30" s="57" t="s">
        <v>85</v>
      </c>
    </row>
    <row r="31" spans="1:2" x14ac:dyDescent="0.35">
      <c r="A31" s="67" t="s">
        <v>88</v>
      </c>
      <c r="B31" s="57" t="s">
        <v>87</v>
      </c>
    </row>
    <row r="32" spans="1:2" x14ac:dyDescent="0.35">
      <c r="A32" s="67" t="s">
        <v>90</v>
      </c>
      <c r="B32" s="57" t="s">
        <v>89</v>
      </c>
    </row>
    <row r="33" spans="1:2" x14ac:dyDescent="0.35">
      <c r="A33" s="67" t="s">
        <v>92</v>
      </c>
      <c r="B33" s="57" t="s">
        <v>91</v>
      </c>
    </row>
    <row r="34" spans="1:2" x14ac:dyDescent="0.35">
      <c r="A34" s="67" t="s">
        <v>94</v>
      </c>
      <c r="B34" s="57" t="s">
        <v>93</v>
      </c>
    </row>
    <row r="35" spans="1:2" x14ac:dyDescent="0.35">
      <c r="A35" s="67" t="s">
        <v>96</v>
      </c>
      <c r="B35" s="57" t="s">
        <v>95</v>
      </c>
    </row>
    <row r="36" spans="1:2" x14ac:dyDescent="0.35">
      <c r="A36" s="67" t="s">
        <v>98</v>
      </c>
      <c r="B36" s="57" t="s">
        <v>97</v>
      </c>
    </row>
    <row r="37" spans="1:2" x14ac:dyDescent="0.35">
      <c r="A37" s="67" t="s">
        <v>100</v>
      </c>
      <c r="B37" s="57" t="s">
        <v>99</v>
      </c>
    </row>
    <row r="38" spans="1:2" x14ac:dyDescent="0.35">
      <c r="A38" s="67" t="s">
        <v>102</v>
      </c>
      <c r="B38" s="57" t="s">
        <v>101</v>
      </c>
    </row>
    <row r="39" spans="1:2" x14ac:dyDescent="0.35">
      <c r="A39" s="67" t="s">
        <v>104</v>
      </c>
      <c r="B39" s="57" t="s">
        <v>103</v>
      </c>
    </row>
    <row r="40" spans="1:2" x14ac:dyDescent="0.35">
      <c r="A40" s="67" t="s">
        <v>106</v>
      </c>
      <c r="B40" s="57" t="s">
        <v>105</v>
      </c>
    </row>
    <row r="41" spans="1:2" x14ac:dyDescent="0.35">
      <c r="A41" s="67" t="s">
        <v>108</v>
      </c>
      <c r="B41" s="57" t="s">
        <v>107</v>
      </c>
    </row>
    <row r="42" spans="1:2" x14ac:dyDescent="0.35">
      <c r="A42" s="67" t="s">
        <v>110</v>
      </c>
      <c r="B42" s="57" t="s">
        <v>109</v>
      </c>
    </row>
    <row r="43" spans="1:2" x14ac:dyDescent="0.35">
      <c r="A43" s="67" t="s">
        <v>112</v>
      </c>
      <c r="B43" s="57" t="s">
        <v>111</v>
      </c>
    </row>
    <row r="44" spans="1:2" x14ac:dyDescent="0.35">
      <c r="A44" s="67" t="s">
        <v>114</v>
      </c>
      <c r="B44" s="57" t="s">
        <v>113</v>
      </c>
    </row>
    <row r="45" spans="1:2" x14ac:dyDescent="0.35">
      <c r="A45" s="67" t="s">
        <v>116</v>
      </c>
      <c r="B45" s="57" t="s">
        <v>115</v>
      </c>
    </row>
    <row r="46" spans="1:2" x14ac:dyDescent="0.35">
      <c r="A46" s="67" t="s">
        <v>118</v>
      </c>
      <c r="B46" s="57" t="s">
        <v>117</v>
      </c>
    </row>
    <row r="47" spans="1:2" x14ac:dyDescent="0.35">
      <c r="A47" s="67" t="s">
        <v>120</v>
      </c>
      <c r="B47" s="57" t="s">
        <v>119</v>
      </c>
    </row>
    <row r="48" spans="1:2" x14ac:dyDescent="0.35">
      <c r="A48" s="67" t="s">
        <v>122</v>
      </c>
      <c r="B48" s="57" t="s">
        <v>121</v>
      </c>
    </row>
    <row r="49" spans="1:2" x14ac:dyDescent="0.35">
      <c r="A49" s="67" t="s">
        <v>124</v>
      </c>
      <c r="B49" s="57" t="s">
        <v>123</v>
      </c>
    </row>
    <row r="50" spans="1:2" x14ac:dyDescent="0.35">
      <c r="A50" s="67" t="s">
        <v>126</v>
      </c>
      <c r="B50" s="57" t="s">
        <v>125</v>
      </c>
    </row>
    <row r="51" spans="1:2" x14ac:dyDescent="0.35">
      <c r="A51" s="67" t="s">
        <v>128</v>
      </c>
      <c r="B51" s="57" t="s">
        <v>127</v>
      </c>
    </row>
    <row r="52" spans="1:2" x14ac:dyDescent="0.35">
      <c r="A52" s="67" t="s">
        <v>130</v>
      </c>
      <c r="B52" s="57" t="s">
        <v>129</v>
      </c>
    </row>
    <row r="53" spans="1:2" x14ac:dyDescent="0.35">
      <c r="A53" s="67" t="s">
        <v>132</v>
      </c>
      <c r="B53" s="57" t="s">
        <v>131</v>
      </c>
    </row>
    <row r="54" spans="1:2" x14ac:dyDescent="0.35">
      <c r="A54" s="67" t="s">
        <v>134</v>
      </c>
      <c r="B54" s="57" t="s">
        <v>133</v>
      </c>
    </row>
    <row r="55" spans="1:2" x14ac:dyDescent="0.35">
      <c r="A55" s="67" t="s">
        <v>136</v>
      </c>
      <c r="B55" s="57" t="s">
        <v>135</v>
      </c>
    </row>
    <row r="56" spans="1:2" x14ac:dyDescent="0.35">
      <c r="A56" s="67" t="s">
        <v>138</v>
      </c>
      <c r="B56" s="57" t="s">
        <v>137</v>
      </c>
    </row>
    <row r="57" spans="1:2" x14ac:dyDescent="0.35">
      <c r="A57" s="67" t="s">
        <v>140</v>
      </c>
      <c r="B57" s="57" t="s">
        <v>139</v>
      </c>
    </row>
    <row r="58" spans="1:2" x14ac:dyDescent="0.35">
      <c r="A58" s="67" t="s">
        <v>142</v>
      </c>
      <c r="B58" s="57" t="s">
        <v>141</v>
      </c>
    </row>
    <row r="59" spans="1:2" x14ac:dyDescent="0.35">
      <c r="A59" s="67" t="s">
        <v>144</v>
      </c>
      <c r="B59" s="57" t="s">
        <v>143</v>
      </c>
    </row>
    <row r="60" spans="1:2" x14ac:dyDescent="0.35">
      <c r="A60" s="67" t="s">
        <v>146</v>
      </c>
      <c r="B60" s="57" t="s">
        <v>145</v>
      </c>
    </row>
    <row r="61" spans="1:2" x14ac:dyDescent="0.35">
      <c r="A61" s="67" t="s">
        <v>152</v>
      </c>
      <c r="B61" s="57" t="s">
        <v>147</v>
      </c>
    </row>
    <row r="62" spans="1:2" x14ac:dyDescent="0.35">
      <c r="A62" s="67" t="s">
        <v>154</v>
      </c>
      <c r="B62" s="57" t="s">
        <v>148</v>
      </c>
    </row>
    <row r="63" spans="1:2" x14ac:dyDescent="0.35">
      <c r="A63" s="67" t="s">
        <v>153</v>
      </c>
      <c r="B63" s="57" t="s">
        <v>149</v>
      </c>
    </row>
    <row r="64" spans="1:2" x14ac:dyDescent="0.35">
      <c r="A64" s="67" t="s">
        <v>155</v>
      </c>
      <c r="B64" s="57" t="s">
        <v>150</v>
      </c>
    </row>
    <row r="65" spans="1:2" x14ac:dyDescent="0.35">
      <c r="A65" s="67" t="s">
        <v>156</v>
      </c>
      <c r="B65" s="57" t="s">
        <v>151</v>
      </c>
    </row>
  </sheetData>
  <mergeCells count="1">
    <mergeCell ref="A1:B1"/>
  </mergeCell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3"/>
  <dimension ref="A1:B257"/>
  <sheetViews>
    <sheetView workbookViewId="0">
      <selection sqref="A1:B1"/>
    </sheetView>
  </sheetViews>
  <sheetFormatPr baseColWidth="10" defaultColWidth="8.7265625" defaultRowHeight="14.5" x14ac:dyDescent="0.35"/>
  <cols>
    <col min="1" max="1" width="7.54296875" style="66" customWidth="1"/>
    <col min="2" max="2" width="65.26953125" customWidth="1"/>
  </cols>
  <sheetData>
    <row r="1" spans="1:2" ht="15.5" x14ac:dyDescent="0.35">
      <c r="A1" s="153" t="s">
        <v>2622</v>
      </c>
      <c r="B1" s="153"/>
    </row>
    <row r="2" spans="1:2" ht="15" customHeight="1" x14ac:dyDescent="0.35">
      <c r="A2" s="65" t="s">
        <v>5</v>
      </c>
      <c r="B2" s="63" t="s">
        <v>159</v>
      </c>
    </row>
    <row r="3" spans="1:2" ht="15" customHeight="1" x14ac:dyDescent="0.35">
      <c r="A3" s="57" t="s">
        <v>453</v>
      </c>
      <c r="B3" s="57" t="s">
        <v>454</v>
      </c>
    </row>
    <row r="4" spans="1:2" ht="15" customHeight="1" x14ac:dyDescent="0.35">
      <c r="A4" s="57" t="s">
        <v>455</v>
      </c>
      <c r="B4" s="57" t="s">
        <v>456</v>
      </c>
    </row>
    <row r="5" spans="1:2" ht="15" customHeight="1" x14ac:dyDescent="0.35">
      <c r="A5" s="57" t="s">
        <v>457</v>
      </c>
      <c r="B5" s="57" t="s">
        <v>458</v>
      </c>
    </row>
    <row r="6" spans="1:2" ht="15" customHeight="1" x14ac:dyDescent="0.35">
      <c r="A6" s="57" t="s">
        <v>459</v>
      </c>
      <c r="B6" s="57" t="s">
        <v>460</v>
      </c>
    </row>
    <row r="7" spans="1:2" ht="15" customHeight="1" x14ac:dyDescent="0.35">
      <c r="A7" s="57" t="s">
        <v>462</v>
      </c>
      <c r="B7" s="57" t="s">
        <v>463</v>
      </c>
    </row>
    <row r="8" spans="1:2" ht="15" customHeight="1" x14ac:dyDescent="0.35">
      <c r="A8" s="57" t="s">
        <v>465</v>
      </c>
      <c r="B8" s="57" t="s">
        <v>466</v>
      </c>
    </row>
    <row r="9" spans="1:2" ht="15" customHeight="1" x14ac:dyDescent="0.35">
      <c r="A9" s="57" t="s">
        <v>468</v>
      </c>
      <c r="B9" s="57" t="s">
        <v>469</v>
      </c>
    </row>
    <row r="10" spans="1:2" ht="15" customHeight="1" x14ac:dyDescent="0.35">
      <c r="A10" s="57" t="s">
        <v>471</v>
      </c>
      <c r="B10" s="57" t="s">
        <v>472</v>
      </c>
    </row>
    <row r="11" spans="1:2" ht="15" customHeight="1" x14ac:dyDescent="0.35">
      <c r="A11" s="57" t="s">
        <v>474</v>
      </c>
      <c r="B11" s="57" t="s">
        <v>475</v>
      </c>
    </row>
    <row r="12" spans="1:2" ht="15" customHeight="1" x14ac:dyDescent="0.35">
      <c r="A12" s="57" t="s">
        <v>476</v>
      </c>
      <c r="B12" s="57" t="s">
        <v>477</v>
      </c>
    </row>
    <row r="13" spans="1:2" ht="15" customHeight="1" x14ac:dyDescent="0.35">
      <c r="A13" s="57" t="s">
        <v>478</v>
      </c>
      <c r="B13" s="57" t="s">
        <v>479</v>
      </c>
    </row>
    <row r="14" spans="1:2" ht="15" customHeight="1" x14ac:dyDescent="0.35">
      <c r="A14" s="57" t="s">
        <v>480</v>
      </c>
      <c r="B14" s="57" t="s">
        <v>481</v>
      </c>
    </row>
    <row r="15" spans="1:2" ht="15" customHeight="1" x14ac:dyDescent="0.35">
      <c r="A15" s="57" t="s">
        <v>482</v>
      </c>
      <c r="B15" s="57" t="s">
        <v>483</v>
      </c>
    </row>
    <row r="16" spans="1:2" ht="15" customHeight="1" x14ac:dyDescent="0.35">
      <c r="A16" s="57" t="s">
        <v>484</v>
      </c>
      <c r="B16" s="57" t="s">
        <v>485</v>
      </c>
    </row>
    <row r="17" spans="1:2" ht="15" customHeight="1" x14ac:dyDescent="0.35">
      <c r="A17" s="57" t="s">
        <v>486</v>
      </c>
      <c r="B17" s="57" t="s">
        <v>487</v>
      </c>
    </row>
    <row r="18" spans="1:2" ht="15" customHeight="1" x14ac:dyDescent="0.35">
      <c r="A18" s="57" t="s">
        <v>488</v>
      </c>
      <c r="B18" s="57" t="s">
        <v>489</v>
      </c>
    </row>
    <row r="19" spans="1:2" ht="15" customHeight="1" x14ac:dyDescent="0.35">
      <c r="A19" s="57" t="s">
        <v>490</v>
      </c>
      <c r="B19" s="57" t="s">
        <v>491</v>
      </c>
    </row>
    <row r="20" spans="1:2" ht="15" customHeight="1" x14ac:dyDescent="0.35">
      <c r="A20" s="57" t="s">
        <v>492</v>
      </c>
      <c r="B20" s="57" t="s">
        <v>493</v>
      </c>
    </row>
    <row r="21" spans="1:2" ht="15" customHeight="1" x14ac:dyDescent="0.35">
      <c r="A21" s="57" t="s">
        <v>494</v>
      </c>
      <c r="B21" s="57" t="s">
        <v>495</v>
      </c>
    </row>
    <row r="22" spans="1:2" ht="15" customHeight="1" x14ac:dyDescent="0.35">
      <c r="A22" s="57" t="s">
        <v>496</v>
      </c>
      <c r="B22" s="57" t="s">
        <v>497</v>
      </c>
    </row>
    <row r="23" spans="1:2" ht="15" customHeight="1" x14ac:dyDescent="0.35">
      <c r="A23" s="57" t="s">
        <v>498</v>
      </c>
      <c r="B23" s="57" t="s">
        <v>499</v>
      </c>
    </row>
    <row r="24" spans="1:2" ht="15" customHeight="1" x14ac:dyDescent="0.35">
      <c r="A24" s="57" t="s">
        <v>500</v>
      </c>
      <c r="B24" s="57" t="s">
        <v>501</v>
      </c>
    </row>
    <row r="25" spans="1:2" ht="15" customHeight="1" x14ac:dyDescent="0.35">
      <c r="A25" s="57" t="s">
        <v>502</v>
      </c>
      <c r="B25" s="57" t="s">
        <v>503</v>
      </c>
    </row>
    <row r="26" spans="1:2" ht="15" customHeight="1" x14ac:dyDescent="0.35">
      <c r="A26" s="57" t="s">
        <v>504</v>
      </c>
      <c r="B26" s="57" t="s">
        <v>505</v>
      </c>
    </row>
    <row r="27" spans="1:2" ht="15" customHeight="1" x14ac:dyDescent="0.35">
      <c r="A27" s="57" t="s">
        <v>506</v>
      </c>
      <c r="B27" s="57" t="s">
        <v>507</v>
      </c>
    </row>
    <row r="28" spans="1:2" ht="15" customHeight="1" x14ac:dyDescent="0.35">
      <c r="A28" s="57" t="s">
        <v>508</v>
      </c>
      <c r="B28" s="57" t="s">
        <v>509</v>
      </c>
    </row>
    <row r="29" spans="1:2" ht="15" customHeight="1" x14ac:dyDescent="0.35">
      <c r="A29" s="57" t="s">
        <v>510</v>
      </c>
      <c r="B29" s="57" t="s">
        <v>511</v>
      </c>
    </row>
    <row r="30" spans="1:2" ht="15" customHeight="1" x14ac:dyDescent="0.35">
      <c r="A30" s="57" t="s">
        <v>512</v>
      </c>
      <c r="B30" s="57" t="s">
        <v>513</v>
      </c>
    </row>
    <row r="31" spans="1:2" ht="15" customHeight="1" x14ac:dyDescent="0.35">
      <c r="A31" s="57" t="s">
        <v>514</v>
      </c>
      <c r="B31" s="57" t="s">
        <v>515</v>
      </c>
    </row>
    <row r="32" spans="1:2" ht="15" customHeight="1" x14ac:dyDescent="0.35">
      <c r="A32" s="57" t="s">
        <v>516</v>
      </c>
      <c r="B32" s="57" t="s">
        <v>517</v>
      </c>
    </row>
    <row r="33" spans="1:2" ht="15" customHeight="1" x14ac:dyDescent="0.35">
      <c r="A33" s="57" t="s">
        <v>518</v>
      </c>
      <c r="B33" s="57" t="s">
        <v>519</v>
      </c>
    </row>
    <row r="34" spans="1:2" ht="15" customHeight="1" x14ac:dyDescent="0.35">
      <c r="A34" s="57" t="s">
        <v>520</v>
      </c>
      <c r="B34" s="57" t="s">
        <v>521</v>
      </c>
    </row>
    <row r="35" spans="1:2" ht="15" customHeight="1" x14ac:dyDescent="0.35">
      <c r="A35" s="57" t="s">
        <v>522</v>
      </c>
      <c r="B35" s="57" t="s">
        <v>523</v>
      </c>
    </row>
    <row r="36" spans="1:2" ht="15" customHeight="1" x14ac:dyDescent="0.35">
      <c r="A36" s="57" t="s">
        <v>524</v>
      </c>
      <c r="B36" s="57" t="s">
        <v>525</v>
      </c>
    </row>
    <row r="37" spans="1:2" ht="15" customHeight="1" x14ac:dyDescent="0.35">
      <c r="A37" s="57" t="s">
        <v>526</v>
      </c>
      <c r="B37" s="57" t="s">
        <v>527</v>
      </c>
    </row>
    <row r="38" spans="1:2" ht="15" customHeight="1" x14ac:dyDescent="0.35">
      <c r="A38" s="57" t="s">
        <v>528</v>
      </c>
      <c r="B38" s="57" t="s">
        <v>529</v>
      </c>
    </row>
    <row r="39" spans="1:2" ht="15" customHeight="1" x14ac:dyDescent="0.35">
      <c r="A39" s="57" t="s">
        <v>530</v>
      </c>
      <c r="B39" s="57" t="s">
        <v>531</v>
      </c>
    </row>
    <row r="40" spans="1:2" ht="15" customHeight="1" x14ac:dyDescent="0.35">
      <c r="A40" s="57" t="s">
        <v>532</v>
      </c>
      <c r="B40" s="57" t="s">
        <v>533</v>
      </c>
    </row>
    <row r="41" spans="1:2" ht="15" customHeight="1" x14ac:dyDescent="0.35">
      <c r="A41" s="57" t="s">
        <v>534</v>
      </c>
      <c r="B41" s="57" t="s">
        <v>535</v>
      </c>
    </row>
    <row r="42" spans="1:2" ht="15" customHeight="1" x14ac:dyDescent="0.35">
      <c r="A42" s="57" t="s">
        <v>536</v>
      </c>
      <c r="B42" s="57" t="s">
        <v>537</v>
      </c>
    </row>
    <row r="43" spans="1:2" ht="15" customHeight="1" x14ac:dyDescent="0.35">
      <c r="A43" s="57" t="s">
        <v>538</v>
      </c>
      <c r="B43" s="57" t="s">
        <v>539</v>
      </c>
    </row>
    <row r="44" spans="1:2" ht="15" customHeight="1" x14ac:dyDescent="0.35">
      <c r="A44" s="57" t="s">
        <v>540</v>
      </c>
      <c r="B44" s="57" t="s">
        <v>541</v>
      </c>
    </row>
    <row r="45" spans="1:2" ht="15" customHeight="1" x14ac:dyDescent="0.35">
      <c r="A45" s="57" t="s">
        <v>542</v>
      </c>
      <c r="B45" s="57" t="s">
        <v>543</v>
      </c>
    </row>
    <row r="46" spans="1:2" ht="15" customHeight="1" x14ac:dyDescent="0.35">
      <c r="A46" s="57" t="s">
        <v>544</v>
      </c>
      <c r="B46" s="57" t="s">
        <v>545</v>
      </c>
    </row>
    <row r="47" spans="1:2" ht="15" customHeight="1" x14ac:dyDescent="0.35">
      <c r="A47" s="57" t="s">
        <v>546</v>
      </c>
      <c r="B47" s="57" t="s">
        <v>547</v>
      </c>
    </row>
    <row r="48" spans="1:2" ht="15" customHeight="1" x14ac:dyDescent="0.35">
      <c r="A48" s="57" t="s">
        <v>548</v>
      </c>
      <c r="B48" s="57" t="s">
        <v>549</v>
      </c>
    </row>
    <row r="49" spans="1:2" ht="15" customHeight="1" x14ac:dyDescent="0.35">
      <c r="A49" s="57" t="s">
        <v>550</v>
      </c>
      <c r="B49" s="57" t="s">
        <v>2629</v>
      </c>
    </row>
    <row r="50" spans="1:2" ht="15" customHeight="1" x14ac:dyDescent="0.35">
      <c r="A50" s="57" t="s">
        <v>551</v>
      </c>
      <c r="B50" s="57" t="s">
        <v>552</v>
      </c>
    </row>
    <row r="51" spans="1:2" ht="15" customHeight="1" x14ac:dyDescent="0.35">
      <c r="A51" s="57" t="s">
        <v>553</v>
      </c>
      <c r="B51" s="57" t="s">
        <v>554</v>
      </c>
    </row>
    <row r="52" spans="1:2" ht="15" customHeight="1" x14ac:dyDescent="0.35">
      <c r="A52" s="57" t="s">
        <v>555</v>
      </c>
      <c r="B52" s="57" t="s">
        <v>556</v>
      </c>
    </row>
    <row r="53" spans="1:2" ht="15" customHeight="1" x14ac:dyDescent="0.35">
      <c r="A53" s="57" t="s">
        <v>557</v>
      </c>
      <c r="B53" s="57" t="s">
        <v>558</v>
      </c>
    </row>
    <row r="54" spans="1:2" ht="15" customHeight="1" x14ac:dyDescent="0.35">
      <c r="A54" s="57" t="s">
        <v>559</v>
      </c>
      <c r="B54" s="57" t="s">
        <v>560</v>
      </c>
    </row>
    <row r="55" spans="1:2" ht="15" customHeight="1" x14ac:dyDescent="0.35">
      <c r="A55" s="57" t="s">
        <v>561</v>
      </c>
      <c r="B55" s="57" t="s">
        <v>562</v>
      </c>
    </row>
    <row r="56" spans="1:2" ht="15" customHeight="1" x14ac:dyDescent="0.35">
      <c r="A56" s="57" t="s">
        <v>563</v>
      </c>
      <c r="B56" s="57" t="s">
        <v>564</v>
      </c>
    </row>
    <row r="57" spans="1:2" ht="15" customHeight="1" x14ac:dyDescent="0.35">
      <c r="A57" s="57" t="s">
        <v>565</v>
      </c>
      <c r="B57" s="57" t="s">
        <v>566</v>
      </c>
    </row>
    <row r="58" spans="1:2" ht="15" customHeight="1" x14ac:dyDescent="0.35">
      <c r="A58" s="57" t="s">
        <v>567</v>
      </c>
      <c r="B58" s="57" t="s">
        <v>568</v>
      </c>
    </row>
    <row r="59" spans="1:2" ht="15" customHeight="1" x14ac:dyDescent="0.35">
      <c r="A59" s="57" t="s">
        <v>569</v>
      </c>
      <c r="B59" s="57" t="s">
        <v>570</v>
      </c>
    </row>
    <row r="60" spans="1:2" ht="15" customHeight="1" x14ac:dyDescent="0.35">
      <c r="A60" s="57" t="s">
        <v>571</v>
      </c>
      <c r="B60" s="57" t="s">
        <v>572</v>
      </c>
    </row>
    <row r="61" spans="1:2" ht="15" customHeight="1" x14ac:dyDescent="0.35">
      <c r="A61" s="57" t="s">
        <v>573</v>
      </c>
      <c r="B61" s="57" t="s">
        <v>574</v>
      </c>
    </row>
    <row r="62" spans="1:2" ht="15" customHeight="1" x14ac:dyDescent="0.35">
      <c r="A62" s="57" t="s">
        <v>575</v>
      </c>
      <c r="B62" s="57" t="s">
        <v>576</v>
      </c>
    </row>
    <row r="63" spans="1:2" ht="15" customHeight="1" x14ac:dyDescent="0.35">
      <c r="A63" s="57" t="s">
        <v>577</v>
      </c>
      <c r="B63" s="57" t="s">
        <v>578</v>
      </c>
    </row>
    <row r="64" spans="1:2" ht="15" customHeight="1" x14ac:dyDescent="0.35">
      <c r="A64" s="57" t="s">
        <v>579</v>
      </c>
      <c r="B64" s="57" t="s">
        <v>580</v>
      </c>
    </row>
    <row r="65" spans="1:2" ht="15" customHeight="1" x14ac:dyDescent="0.35">
      <c r="A65" s="57" t="s">
        <v>581</v>
      </c>
      <c r="B65" s="57" t="s">
        <v>582</v>
      </c>
    </row>
    <row r="66" spans="1:2" ht="15" customHeight="1" x14ac:dyDescent="0.35">
      <c r="A66" s="57" t="s">
        <v>583</v>
      </c>
      <c r="B66" s="57" t="s">
        <v>584</v>
      </c>
    </row>
    <row r="67" spans="1:2" ht="15" customHeight="1" x14ac:dyDescent="0.35">
      <c r="A67" s="57" t="s">
        <v>585</v>
      </c>
      <c r="B67" s="57" t="s">
        <v>586</v>
      </c>
    </row>
    <row r="68" spans="1:2" ht="15" customHeight="1" x14ac:dyDescent="0.35">
      <c r="A68" s="57" t="s">
        <v>587</v>
      </c>
      <c r="B68" s="57" t="s">
        <v>588</v>
      </c>
    </row>
    <row r="69" spans="1:2" ht="15" customHeight="1" x14ac:dyDescent="0.35">
      <c r="A69" s="57" t="s">
        <v>589</v>
      </c>
      <c r="B69" s="57" t="s">
        <v>590</v>
      </c>
    </row>
    <row r="70" spans="1:2" ht="15" customHeight="1" x14ac:dyDescent="0.35">
      <c r="A70" s="57" t="s">
        <v>591</v>
      </c>
      <c r="B70" s="57" t="s">
        <v>592</v>
      </c>
    </row>
    <row r="71" spans="1:2" ht="15" customHeight="1" x14ac:dyDescent="0.35">
      <c r="A71" s="57" t="s">
        <v>593</v>
      </c>
      <c r="B71" s="57" t="s">
        <v>594</v>
      </c>
    </row>
    <row r="72" spans="1:2" ht="15" customHeight="1" x14ac:dyDescent="0.35">
      <c r="A72" s="57" t="s">
        <v>595</v>
      </c>
      <c r="B72" s="57" t="s">
        <v>596</v>
      </c>
    </row>
    <row r="73" spans="1:2" ht="15" customHeight="1" x14ac:dyDescent="0.35">
      <c r="A73" s="57" t="s">
        <v>597</v>
      </c>
      <c r="B73" s="57" t="s">
        <v>598</v>
      </c>
    </row>
    <row r="74" spans="1:2" ht="15" customHeight="1" x14ac:dyDescent="0.35">
      <c r="A74" s="57" t="s">
        <v>599</v>
      </c>
      <c r="B74" s="57" t="s">
        <v>600</v>
      </c>
    </row>
    <row r="75" spans="1:2" ht="15" customHeight="1" x14ac:dyDescent="0.35">
      <c r="A75" s="57" t="s">
        <v>601</v>
      </c>
      <c r="B75" s="57" t="s">
        <v>602</v>
      </c>
    </row>
    <row r="76" spans="1:2" ht="15" customHeight="1" x14ac:dyDescent="0.35">
      <c r="A76" s="57" t="s">
        <v>603</v>
      </c>
      <c r="B76" s="57" t="s">
        <v>604</v>
      </c>
    </row>
    <row r="77" spans="1:2" ht="15" customHeight="1" x14ac:dyDescent="0.35">
      <c r="A77" s="57" t="s">
        <v>605</v>
      </c>
      <c r="B77" s="57" t="s">
        <v>606</v>
      </c>
    </row>
    <row r="78" spans="1:2" ht="15" customHeight="1" x14ac:dyDescent="0.35">
      <c r="A78" s="57" t="s">
        <v>607</v>
      </c>
      <c r="B78" s="57" t="s">
        <v>608</v>
      </c>
    </row>
    <row r="79" spans="1:2" ht="15" customHeight="1" x14ac:dyDescent="0.35">
      <c r="A79" s="57" t="s">
        <v>609</v>
      </c>
      <c r="B79" s="57" t="s">
        <v>610</v>
      </c>
    </row>
    <row r="80" spans="1:2" ht="15" customHeight="1" x14ac:dyDescent="0.35">
      <c r="A80" s="57" t="s">
        <v>611</v>
      </c>
      <c r="B80" s="57" t="s">
        <v>612</v>
      </c>
    </row>
    <row r="81" spans="1:2" ht="15" customHeight="1" x14ac:dyDescent="0.35">
      <c r="A81" s="57" t="s">
        <v>613</v>
      </c>
      <c r="B81" s="57" t="s">
        <v>614</v>
      </c>
    </row>
    <row r="82" spans="1:2" ht="15" customHeight="1" x14ac:dyDescent="0.35">
      <c r="A82" s="57" t="s">
        <v>615</v>
      </c>
      <c r="B82" s="57" t="s">
        <v>616</v>
      </c>
    </row>
    <row r="83" spans="1:2" ht="15" customHeight="1" x14ac:dyDescent="0.35">
      <c r="A83" s="57" t="s">
        <v>617</v>
      </c>
      <c r="B83" s="57" t="s">
        <v>618</v>
      </c>
    </row>
    <row r="84" spans="1:2" ht="15" customHeight="1" x14ac:dyDescent="0.35">
      <c r="A84" s="57" t="s">
        <v>619</v>
      </c>
      <c r="B84" s="57" t="s">
        <v>620</v>
      </c>
    </row>
    <row r="85" spans="1:2" ht="15" customHeight="1" x14ac:dyDescent="0.35">
      <c r="A85" s="57" t="s">
        <v>621</v>
      </c>
      <c r="B85" s="57" t="s">
        <v>622</v>
      </c>
    </row>
    <row r="86" spans="1:2" ht="15" customHeight="1" x14ac:dyDescent="0.35">
      <c r="A86" s="57" t="s">
        <v>623</v>
      </c>
      <c r="B86" s="57" t="s">
        <v>624</v>
      </c>
    </row>
    <row r="87" spans="1:2" ht="15" customHeight="1" x14ac:dyDescent="0.35">
      <c r="A87" s="57" t="s">
        <v>625</v>
      </c>
      <c r="B87" s="57" t="s">
        <v>626</v>
      </c>
    </row>
    <row r="88" spans="1:2" ht="15" customHeight="1" x14ac:dyDescent="0.35">
      <c r="A88" s="57" t="s">
        <v>627</v>
      </c>
      <c r="B88" s="57" t="s">
        <v>628</v>
      </c>
    </row>
    <row r="89" spans="1:2" ht="15" customHeight="1" x14ac:dyDescent="0.35">
      <c r="A89" s="57" t="s">
        <v>629</v>
      </c>
      <c r="B89" s="57" t="s">
        <v>630</v>
      </c>
    </row>
    <row r="90" spans="1:2" ht="15" customHeight="1" x14ac:dyDescent="0.35">
      <c r="A90" s="57" t="s">
        <v>631</v>
      </c>
      <c r="B90" s="57" t="s">
        <v>632</v>
      </c>
    </row>
    <row r="91" spans="1:2" ht="15" customHeight="1" x14ac:dyDescent="0.35">
      <c r="A91" s="57" t="s">
        <v>633</v>
      </c>
      <c r="B91" s="57" t="s">
        <v>634</v>
      </c>
    </row>
    <row r="92" spans="1:2" ht="15" customHeight="1" x14ac:dyDescent="0.35">
      <c r="A92" s="57" t="s">
        <v>635</v>
      </c>
      <c r="B92" s="57" t="s">
        <v>636</v>
      </c>
    </row>
    <row r="93" spans="1:2" ht="15" customHeight="1" x14ac:dyDescent="0.35">
      <c r="A93" s="57" t="s">
        <v>637</v>
      </c>
      <c r="B93" s="57" t="s">
        <v>638</v>
      </c>
    </row>
    <row r="94" spans="1:2" ht="15" customHeight="1" x14ac:dyDescent="0.35">
      <c r="A94" s="57" t="s">
        <v>639</v>
      </c>
      <c r="B94" s="57" t="s">
        <v>640</v>
      </c>
    </row>
    <row r="95" spans="1:2" ht="15" customHeight="1" x14ac:dyDescent="0.35">
      <c r="A95" s="57" t="s">
        <v>641</v>
      </c>
      <c r="B95" s="57" t="s">
        <v>642</v>
      </c>
    </row>
    <row r="96" spans="1:2" ht="15" customHeight="1" x14ac:dyDescent="0.35">
      <c r="A96" s="57" t="s">
        <v>643</v>
      </c>
      <c r="B96" s="57" t="s">
        <v>644</v>
      </c>
    </row>
    <row r="97" spans="1:2" ht="15" customHeight="1" x14ac:dyDescent="0.35">
      <c r="A97" s="57" t="s">
        <v>645</v>
      </c>
      <c r="B97" s="57" t="s">
        <v>646</v>
      </c>
    </row>
    <row r="98" spans="1:2" ht="15" customHeight="1" x14ac:dyDescent="0.35">
      <c r="A98" s="57" t="s">
        <v>647</v>
      </c>
      <c r="B98" s="57" t="s">
        <v>648</v>
      </c>
    </row>
    <row r="99" spans="1:2" ht="15" customHeight="1" x14ac:dyDescent="0.35">
      <c r="A99" s="57" t="s">
        <v>649</v>
      </c>
      <c r="B99" s="57" t="s">
        <v>650</v>
      </c>
    </row>
    <row r="100" spans="1:2" ht="15" customHeight="1" x14ac:dyDescent="0.35">
      <c r="A100" s="57" t="s">
        <v>651</v>
      </c>
      <c r="B100" s="57" t="s">
        <v>652</v>
      </c>
    </row>
    <row r="101" spans="1:2" ht="15" customHeight="1" x14ac:dyDescent="0.35">
      <c r="A101" s="57" t="s">
        <v>653</v>
      </c>
      <c r="B101" s="57" t="s">
        <v>654</v>
      </c>
    </row>
    <row r="102" spans="1:2" ht="15" customHeight="1" x14ac:dyDescent="0.35">
      <c r="A102" s="57" t="s">
        <v>655</v>
      </c>
      <c r="B102" s="57" t="s">
        <v>656</v>
      </c>
    </row>
    <row r="103" spans="1:2" ht="15" customHeight="1" x14ac:dyDescent="0.35">
      <c r="A103" s="57" t="s">
        <v>657</v>
      </c>
      <c r="B103" s="57" t="s">
        <v>658</v>
      </c>
    </row>
    <row r="104" spans="1:2" ht="15" customHeight="1" x14ac:dyDescent="0.35">
      <c r="A104" s="57" t="s">
        <v>659</v>
      </c>
      <c r="B104" s="57" t="s">
        <v>660</v>
      </c>
    </row>
    <row r="105" spans="1:2" ht="15" customHeight="1" x14ac:dyDescent="0.35">
      <c r="A105" s="57" t="s">
        <v>661</v>
      </c>
      <c r="B105" s="57" t="s">
        <v>662</v>
      </c>
    </row>
    <row r="106" spans="1:2" ht="15" customHeight="1" x14ac:dyDescent="0.35">
      <c r="A106" s="57" t="s">
        <v>663</v>
      </c>
      <c r="B106" s="57" t="s">
        <v>664</v>
      </c>
    </row>
    <row r="107" spans="1:2" ht="15" customHeight="1" x14ac:dyDescent="0.35">
      <c r="A107" s="57" t="s">
        <v>665</v>
      </c>
      <c r="B107" s="57" t="s">
        <v>666</v>
      </c>
    </row>
    <row r="108" spans="1:2" ht="15" customHeight="1" x14ac:dyDescent="0.35">
      <c r="A108" s="57" t="s">
        <v>667</v>
      </c>
      <c r="B108" s="57" t="s">
        <v>668</v>
      </c>
    </row>
    <row r="109" spans="1:2" ht="15" customHeight="1" x14ac:dyDescent="0.35">
      <c r="A109" s="57" t="s">
        <v>669</v>
      </c>
      <c r="B109" s="57" t="s">
        <v>670</v>
      </c>
    </row>
    <row r="110" spans="1:2" ht="15" customHeight="1" x14ac:dyDescent="0.35">
      <c r="A110" s="57" t="s">
        <v>671</v>
      </c>
      <c r="B110" s="57" t="s">
        <v>672</v>
      </c>
    </row>
    <row r="111" spans="1:2" ht="15" customHeight="1" x14ac:dyDescent="0.35">
      <c r="A111" s="57" t="s">
        <v>673</v>
      </c>
      <c r="B111" s="57" t="s">
        <v>2630</v>
      </c>
    </row>
    <row r="112" spans="1:2" ht="15" customHeight="1" x14ac:dyDescent="0.35">
      <c r="A112" s="57" t="s">
        <v>674</v>
      </c>
      <c r="B112" s="57" t="s">
        <v>675</v>
      </c>
    </row>
    <row r="113" spans="1:2" ht="15" customHeight="1" x14ac:dyDescent="0.35">
      <c r="A113" s="57" t="s">
        <v>676</v>
      </c>
      <c r="B113" s="57" t="s">
        <v>677</v>
      </c>
    </row>
    <row r="114" spans="1:2" ht="15" customHeight="1" x14ac:dyDescent="0.35">
      <c r="A114" s="57" t="s">
        <v>678</v>
      </c>
      <c r="B114" s="57" t="s">
        <v>679</v>
      </c>
    </row>
    <row r="115" spans="1:2" ht="15" customHeight="1" x14ac:dyDescent="0.35">
      <c r="A115" s="57" t="s">
        <v>680</v>
      </c>
      <c r="B115" s="57" t="s">
        <v>681</v>
      </c>
    </row>
    <row r="116" spans="1:2" ht="15" customHeight="1" x14ac:dyDescent="0.35">
      <c r="A116" s="57" t="s">
        <v>682</v>
      </c>
      <c r="B116" s="57" t="s">
        <v>683</v>
      </c>
    </row>
    <row r="117" spans="1:2" ht="15" customHeight="1" x14ac:dyDescent="0.35">
      <c r="A117" s="57" t="s">
        <v>684</v>
      </c>
      <c r="B117" s="57" t="s">
        <v>685</v>
      </c>
    </row>
    <row r="118" spans="1:2" ht="15" customHeight="1" x14ac:dyDescent="0.35">
      <c r="A118" s="57" t="s">
        <v>686</v>
      </c>
      <c r="B118" s="57" t="s">
        <v>687</v>
      </c>
    </row>
    <row r="119" spans="1:2" ht="15" customHeight="1" x14ac:dyDescent="0.35">
      <c r="A119" s="57" t="s">
        <v>688</v>
      </c>
      <c r="B119" s="57" t="s">
        <v>689</v>
      </c>
    </row>
    <row r="120" spans="1:2" ht="15" customHeight="1" x14ac:dyDescent="0.35">
      <c r="A120" s="57" t="s">
        <v>690</v>
      </c>
      <c r="B120" s="57" t="s">
        <v>691</v>
      </c>
    </row>
    <row r="121" spans="1:2" ht="15" customHeight="1" x14ac:dyDescent="0.35">
      <c r="A121" s="57" t="s">
        <v>692</v>
      </c>
      <c r="B121" s="57" t="s">
        <v>693</v>
      </c>
    </row>
    <row r="122" spans="1:2" ht="15" customHeight="1" x14ac:dyDescent="0.35">
      <c r="A122" s="57" t="s">
        <v>694</v>
      </c>
      <c r="B122" s="57" t="s">
        <v>695</v>
      </c>
    </row>
    <row r="123" spans="1:2" ht="15" customHeight="1" x14ac:dyDescent="0.35">
      <c r="A123" s="57" t="s">
        <v>696</v>
      </c>
      <c r="B123" s="57" t="s">
        <v>697</v>
      </c>
    </row>
    <row r="124" spans="1:2" ht="15" customHeight="1" x14ac:dyDescent="0.35">
      <c r="A124" s="57" t="s">
        <v>698</v>
      </c>
      <c r="B124" s="57" t="s">
        <v>699</v>
      </c>
    </row>
    <row r="125" spans="1:2" ht="15" customHeight="1" x14ac:dyDescent="0.35">
      <c r="A125" s="57" t="s">
        <v>700</v>
      </c>
      <c r="B125" s="57" t="s">
        <v>701</v>
      </c>
    </row>
    <row r="126" spans="1:2" ht="15" customHeight="1" x14ac:dyDescent="0.35">
      <c r="A126" s="57" t="s">
        <v>702</v>
      </c>
      <c r="B126" s="57" t="s">
        <v>703</v>
      </c>
    </row>
    <row r="127" spans="1:2" ht="15" customHeight="1" x14ac:dyDescent="0.35">
      <c r="A127" s="57" t="s">
        <v>704</v>
      </c>
      <c r="B127" s="57" t="s">
        <v>705</v>
      </c>
    </row>
    <row r="128" spans="1:2" ht="15" customHeight="1" x14ac:dyDescent="0.35">
      <c r="A128" s="57" t="s">
        <v>706</v>
      </c>
      <c r="B128" s="57" t="s">
        <v>707</v>
      </c>
    </row>
    <row r="129" spans="1:2" ht="15" customHeight="1" x14ac:dyDescent="0.35">
      <c r="A129" s="57" t="s">
        <v>708</v>
      </c>
      <c r="B129" s="57" t="s">
        <v>709</v>
      </c>
    </row>
    <row r="130" spans="1:2" ht="15" customHeight="1" x14ac:dyDescent="0.35">
      <c r="A130" s="57" t="s">
        <v>710</v>
      </c>
      <c r="B130" s="57" t="s">
        <v>711</v>
      </c>
    </row>
    <row r="131" spans="1:2" ht="15" customHeight="1" x14ac:dyDescent="0.35">
      <c r="A131" s="57" t="s">
        <v>712</v>
      </c>
      <c r="B131" s="57" t="s">
        <v>713</v>
      </c>
    </row>
    <row r="132" spans="1:2" ht="15" customHeight="1" x14ac:dyDescent="0.35">
      <c r="A132" s="57" t="s">
        <v>714</v>
      </c>
      <c r="B132" s="57" t="s">
        <v>715</v>
      </c>
    </row>
    <row r="133" spans="1:2" ht="15" customHeight="1" x14ac:dyDescent="0.35">
      <c r="A133" s="57" t="s">
        <v>716</v>
      </c>
      <c r="B133" s="57" t="s">
        <v>717</v>
      </c>
    </row>
    <row r="134" spans="1:2" ht="15" customHeight="1" x14ac:dyDescent="0.35">
      <c r="A134" s="57" t="s">
        <v>718</v>
      </c>
      <c r="B134" s="57" t="s">
        <v>719</v>
      </c>
    </row>
    <row r="135" spans="1:2" ht="15" customHeight="1" x14ac:dyDescent="0.35">
      <c r="A135" s="57" t="s">
        <v>720</v>
      </c>
      <c r="B135" s="57" t="s">
        <v>721</v>
      </c>
    </row>
    <row r="136" spans="1:2" ht="15" customHeight="1" x14ac:dyDescent="0.35">
      <c r="A136" s="57" t="s">
        <v>722</v>
      </c>
      <c r="B136" s="57" t="s">
        <v>723</v>
      </c>
    </row>
    <row r="137" spans="1:2" ht="15" customHeight="1" x14ac:dyDescent="0.35">
      <c r="A137" s="57" t="s">
        <v>724</v>
      </c>
      <c r="B137" s="57" t="s">
        <v>725</v>
      </c>
    </row>
    <row r="138" spans="1:2" ht="15" customHeight="1" x14ac:dyDescent="0.35">
      <c r="A138" s="57" t="s">
        <v>726</v>
      </c>
      <c r="B138" s="57" t="s">
        <v>727</v>
      </c>
    </row>
    <row r="139" spans="1:2" ht="15" customHeight="1" x14ac:dyDescent="0.35">
      <c r="A139" s="57" t="s">
        <v>728</v>
      </c>
      <c r="B139" s="57" t="s">
        <v>729</v>
      </c>
    </row>
    <row r="140" spans="1:2" ht="15" customHeight="1" x14ac:dyDescent="0.35">
      <c r="A140" s="57" t="s">
        <v>730</v>
      </c>
      <c r="B140" s="57" t="s">
        <v>731</v>
      </c>
    </row>
    <row r="141" spans="1:2" ht="15" customHeight="1" x14ac:dyDescent="0.35">
      <c r="A141" s="57" t="s">
        <v>732</v>
      </c>
      <c r="B141" s="57" t="s">
        <v>733</v>
      </c>
    </row>
    <row r="142" spans="1:2" ht="15" customHeight="1" x14ac:dyDescent="0.35">
      <c r="A142" s="57" t="s">
        <v>734</v>
      </c>
      <c r="B142" s="57" t="s">
        <v>735</v>
      </c>
    </row>
    <row r="143" spans="1:2" ht="15" customHeight="1" x14ac:dyDescent="0.35">
      <c r="A143" s="57" t="s">
        <v>736</v>
      </c>
      <c r="B143" s="57" t="s">
        <v>737</v>
      </c>
    </row>
    <row r="144" spans="1:2" ht="15" customHeight="1" x14ac:dyDescent="0.35">
      <c r="A144" s="57" t="s">
        <v>738</v>
      </c>
      <c r="B144" s="57" t="s">
        <v>739</v>
      </c>
    </row>
    <row r="145" spans="1:2" ht="15" customHeight="1" x14ac:dyDescent="0.35">
      <c r="A145" s="57" t="s">
        <v>740</v>
      </c>
      <c r="B145" s="57" t="s">
        <v>741</v>
      </c>
    </row>
    <row r="146" spans="1:2" ht="15" customHeight="1" x14ac:dyDescent="0.35">
      <c r="A146" s="57" t="s">
        <v>742</v>
      </c>
      <c r="B146" s="57" t="s">
        <v>743</v>
      </c>
    </row>
    <row r="147" spans="1:2" ht="15" customHeight="1" x14ac:dyDescent="0.35">
      <c r="A147" s="57" t="s">
        <v>744</v>
      </c>
      <c r="B147" s="57" t="s">
        <v>745</v>
      </c>
    </row>
    <row r="148" spans="1:2" ht="15" customHeight="1" x14ac:dyDescent="0.35">
      <c r="A148" s="57" t="s">
        <v>746</v>
      </c>
      <c r="B148" s="57" t="s">
        <v>747</v>
      </c>
    </row>
    <row r="149" spans="1:2" ht="15" customHeight="1" x14ac:dyDescent="0.35">
      <c r="A149" s="57" t="s">
        <v>748</v>
      </c>
      <c r="B149" s="57" t="s">
        <v>749</v>
      </c>
    </row>
    <row r="150" spans="1:2" ht="15" customHeight="1" x14ac:dyDescent="0.35">
      <c r="A150" s="57" t="s">
        <v>750</v>
      </c>
      <c r="B150" s="57" t="s">
        <v>751</v>
      </c>
    </row>
    <row r="151" spans="1:2" ht="15" customHeight="1" x14ac:dyDescent="0.35">
      <c r="A151" s="57" t="s">
        <v>752</v>
      </c>
      <c r="B151" s="57" t="s">
        <v>753</v>
      </c>
    </row>
    <row r="152" spans="1:2" ht="15" customHeight="1" x14ac:dyDescent="0.35">
      <c r="A152" s="57" t="s">
        <v>754</v>
      </c>
      <c r="B152" s="57" t="s">
        <v>755</v>
      </c>
    </row>
    <row r="153" spans="1:2" ht="15" customHeight="1" x14ac:dyDescent="0.35">
      <c r="A153" s="57" t="s">
        <v>756</v>
      </c>
      <c r="B153" s="57" t="s">
        <v>757</v>
      </c>
    </row>
    <row r="154" spans="1:2" ht="15" customHeight="1" x14ac:dyDescent="0.35">
      <c r="A154" s="57" t="s">
        <v>758</v>
      </c>
      <c r="B154" s="57" t="s">
        <v>759</v>
      </c>
    </row>
    <row r="155" spans="1:2" ht="15" customHeight="1" x14ac:dyDescent="0.35">
      <c r="A155" s="57" t="s">
        <v>760</v>
      </c>
      <c r="B155" s="57" t="s">
        <v>761</v>
      </c>
    </row>
    <row r="156" spans="1:2" ht="15" customHeight="1" x14ac:dyDescent="0.35">
      <c r="A156" s="57" t="s">
        <v>762</v>
      </c>
      <c r="B156" s="57" t="s">
        <v>763</v>
      </c>
    </row>
    <row r="157" spans="1:2" ht="15" customHeight="1" x14ac:dyDescent="0.35">
      <c r="A157" s="57" t="s">
        <v>764</v>
      </c>
      <c r="B157" s="57" t="s">
        <v>765</v>
      </c>
    </row>
    <row r="158" spans="1:2" ht="15" customHeight="1" x14ac:dyDescent="0.35">
      <c r="A158" s="57" t="s">
        <v>766</v>
      </c>
      <c r="B158" s="57" t="s">
        <v>767</v>
      </c>
    </row>
    <row r="159" spans="1:2" ht="15" customHeight="1" x14ac:dyDescent="0.35">
      <c r="A159" s="57" t="s">
        <v>768</v>
      </c>
      <c r="B159" s="57" t="s">
        <v>769</v>
      </c>
    </row>
    <row r="160" spans="1:2" ht="15" customHeight="1" x14ac:dyDescent="0.35">
      <c r="A160" s="57" t="s">
        <v>770</v>
      </c>
      <c r="B160" s="57" t="s">
        <v>771</v>
      </c>
    </row>
    <row r="161" spans="1:2" ht="15" customHeight="1" x14ac:dyDescent="0.35">
      <c r="A161" s="57" t="s">
        <v>772</v>
      </c>
      <c r="B161" s="57" t="s">
        <v>773</v>
      </c>
    </row>
    <row r="162" spans="1:2" ht="15" customHeight="1" x14ac:dyDescent="0.35">
      <c r="A162" s="57" t="s">
        <v>774</v>
      </c>
      <c r="B162" s="57" t="s">
        <v>775</v>
      </c>
    </row>
    <row r="163" spans="1:2" ht="15" customHeight="1" x14ac:dyDescent="0.35">
      <c r="A163" s="57" t="s">
        <v>776</v>
      </c>
      <c r="B163" s="57" t="s">
        <v>777</v>
      </c>
    </row>
    <row r="164" spans="1:2" ht="15" customHeight="1" x14ac:dyDescent="0.35">
      <c r="A164" s="57" t="s">
        <v>778</v>
      </c>
      <c r="B164" s="57" t="s">
        <v>779</v>
      </c>
    </row>
    <row r="165" spans="1:2" ht="15" customHeight="1" x14ac:dyDescent="0.35">
      <c r="A165" s="57" t="s">
        <v>780</v>
      </c>
      <c r="B165" s="57" t="s">
        <v>781</v>
      </c>
    </row>
    <row r="166" spans="1:2" ht="15" customHeight="1" x14ac:dyDescent="0.35">
      <c r="A166" s="57" t="s">
        <v>782</v>
      </c>
      <c r="B166" s="57" t="s">
        <v>783</v>
      </c>
    </row>
    <row r="167" spans="1:2" ht="15" customHeight="1" x14ac:dyDescent="0.35">
      <c r="A167" s="57" t="s">
        <v>784</v>
      </c>
      <c r="B167" s="57" t="s">
        <v>785</v>
      </c>
    </row>
    <row r="168" spans="1:2" ht="15" customHeight="1" x14ac:dyDescent="0.35">
      <c r="A168" s="57" t="s">
        <v>786</v>
      </c>
      <c r="B168" s="57" t="s">
        <v>787</v>
      </c>
    </row>
    <row r="169" spans="1:2" ht="15" customHeight="1" x14ac:dyDescent="0.35">
      <c r="A169" s="57" t="s">
        <v>788</v>
      </c>
      <c r="B169" s="57" t="s">
        <v>789</v>
      </c>
    </row>
    <row r="170" spans="1:2" ht="15" customHeight="1" x14ac:dyDescent="0.35">
      <c r="A170" s="57" t="s">
        <v>790</v>
      </c>
      <c r="B170" s="57" t="s">
        <v>791</v>
      </c>
    </row>
    <row r="171" spans="1:2" ht="15" customHeight="1" x14ac:dyDescent="0.35">
      <c r="A171" s="57" t="s">
        <v>792</v>
      </c>
      <c r="B171" s="57" t="s">
        <v>793</v>
      </c>
    </row>
    <row r="172" spans="1:2" ht="15" customHeight="1" x14ac:dyDescent="0.35">
      <c r="A172" s="57" t="s">
        <v>794</v>
      </c>
      <c r="B172" s="57" t="s">
        <v>795</v>
      </c>
    </row>
    <row r="173" spans="1:2" ht="15" customHeight="1" x14ac:dyDescent="0.35">
      <c r="A173" s="57" t="s">
        <v>796</v>
      </c>
      <c r="B173" s="57" t="s">
        <v>797</v>
      </c>
    </row>
    <row r="174" spans="1:2" ht="15" customHeight="1" x14ac:dyDescent="0.35">
      <c r="A174" s="57" t="s">
        <v>798</v>
      </c>
      <c r="B174" s="57" t="s">
        <v>799</v>
      </c>
    </row>
    <row r="175" spans="1:2" ht="15" customHeight="1" x14ac:dyDescent="0.35">
      <c r="A175" s="57" t="s">
        <v>800</v>
      </c>
      <c r="B175" s="57" t="s">
        <v>801</v>
      </c>
    </row>
    <row r="176" spans="1:2" ht="15" customHeight="1" x14ac:dyDescent="0.35">
      <c r="A176" s="57" t="s">
        <v>802</v>
      </c>
      <c r="B176" s="57" t="s">
        <v>803</v>
      </c>
    </row>
    <row r="177" spans="1:2" ht="15" customHeight="1" x14ac:dyDescent="0.35">
      <c r="A177" s="57" t="s">
        <v>804</v>
      </c>
      <c r="B177" s="57" t="s">
        <v>805</v>
      </c>
    </row>
    <row r="178" spans="1:2" ht="15" customHeight="1" x14ac:dyDescent="0.35">
      <c r="A178" s="57" t="s">
        <v>806</v>
      </c>
      <c r="B178" s="57" t="s">
        <v>807</v>
      </c>
    </row>
    <row r="179" spans="1:2" ht="15" customHeight="1" x14ac:dyDescent="0.35">
      <c r="A179" s="57" t="s">
        <v>808</v>
      </c>
      <c r="B179" s="57" t="s">
        <v>809</v>
      </c>
    </row>
    <row r="180" spans="1:2" ht="15" customHeight="1" x14ac:dyDescent="0.35">
      <c r="A180" s="57" t="s">
        <v>810</v>
      </c>
      <c r="B180" s="57" t="s">
        <v>2628</v>
      </c>
    </row>
    <row r="181" spans="1:2" ht="15" customHeight="1" x14ac:dyDescent="0.35">
      <c r="A181" s="57" t="s">
        <v>811</v>
      </c>
      <c r="B181" s="57" t="s">
        <v>812</v>
      </c>
    </row>
    <row r="182" spans="1:2" ht="15" customHeight="1" x14ac:dyDescent="0.35">
      <c r="A182" s="57" t="s">
        <v>813</v>
      </c>
      <c r="B182" s="57" t="s">
        <v>814</v>
      </c>
    </row>
    <row r="183" spans="1:2" ht="15" customHeight="1" x14ac:dyDescent="0.35">
      <c r="A183" s="57" t="s">
        <v>815</v>
      </c>
      <c r="B183" s="57" t="s">
        <v>816</v>
      </c>
    </row>
    <row r="184" spans="1:2" ht="15" customHeight="1" x14ac:dyDescent="0.35">
      <c r="A184" s="57" t="s">
        <v>817</v>
      </c>
      <c r="B184" s="57" t="s">
        <v>818</v>
      </c>
    </row>
    <row r="185" spans="1:2" ht="15" customHeight="1" x14ac:dyDescent="0.35">
      <c r="A185" s="57" t="s">
        <v>819</v>
      </c>
      <c r="B185" s="57" t="s">
        <v>820</v>
      </c>
    </row>
    <row r="186" spans="1:2" ht="15" customHeight="1" x14ac:dyDescent="0.35">
      <c r="A186" s="57" t="s">
        <v>821</v>
      </c>
      <c r="B186" s="57" t="s">
        <v>822</v>
      </c>
    </row>
    <row r="187" spans="1:2" ht="15" customHeight="1" x14ac:dyDescent="0.35">
      <c r="A187" s="57" t="s">
        <v>823</v>
      </c>
      <c r="B187" s="57" t="s">
        <v>824</v>
      </c>
    </row>
    <row r="188" spans="1:2" ht="15" customHeight="1" x14ac:dyDescent="0.35">
      <c r="A188" s="57" t="s">
        <v>825</v>
      </c>
      <c r="B188" s="57" t="s">
        <v>826</v>
      </c>
    </row>
    <row r="189" spans="1:2" ht="15" customHeight="1" x14ac:dyDescent="0.35">
      <c r="A189" s="57" t="s">
        <v>827</v>
      </c>
      <c r="B189" s="57" t="s">
        <v>828</v>
      </c>
    </row>
    <row r="190" spans="1:2" ht="15" customHeight="1" x14ac:dyDescent="0.35">
      <c r="A190" s="57" t="s">
        <v>829</v>
      </c>
      <c r="B190" s="57" t="s">
        <v>830</v>
      </c>
    </row>
    <row r="191" spans="1:2" ht="15" customHeight="1" x14ac:dyDescent="0.35">
      <c r="A191" s="57" t="s">
        <v>831</v>
      </c>
      <c r="B191" s="57" t="s">
        <v>832</v>
      </c>
    </row>
    <row r="192" spans="1:2" ht="15" customHeight="1" x14ac:dyDescent="0.35">
      <c r="A192" s="57" t="s">
        <v>833</v>
      </c>
      <c r="B192" s="57" t="s">
        <v>834</v>
      </c>
    </row>
    <row r="193" spans="1:2" ht="15" customHeight="1" x14ac:dyDescent="0.35">
      <c r="A193" s="57" t="s">
        <v>835</v>
      </c>
      <c r="B193" s="57" t="s">
        <v>836</v>
      </c>
    </row>
    <row r="194" spans="1:2" ht="15" customHeight="1" x14ac:dyDescent="0.35">
      <c r="A194" s="57" t="s">
        <v>837</v>
      </c>
      <c r="B194" s="57" t="s">
        <v>838</v>
      </c>
    </row>
    <row r="195" spans="1:2" ht="15" customHeight="1" x14ac:dyDescent="0.35">
      <c r="A195" s="57" t="s">
        <v>839</v>
      </c>
      <c r="B195" s="57" t="s">
        <v>840</v>
      </c>
    </row>
    <row r="196" spans="1:2" ht="15" customHeight="1" x14ac:dyDescent="0.35">
      <c r="A196" s="57" t="s">
        <v>841</v>
      </c>
      <c r="B196" s="57" t="s">
        <v>842</v>
      </c>
    </row>
    <row r="197" spans="1:2" ht="15" customHeight="1" x14ac:dyDescent="0.35">
      <c r="A197" s="57" t="s">
        <v>843</v>
      </c>
      <c r="B197" s="57" t="s">
        <v>844</v>
      </c>
    </row>
    <row r="198" spans="1:2" ht="15" customHeight="1" x14ac:dyDescent="0.35">
      <c r="A198" s="57" t="s">
        <v>845</v>
      </c>
      <c r="B198" s="57" t="s">
        <v>846</v>
      </c>
    </row>
    <row r="199" spans="1:2" ht="15" customHeight="1" x14ac:dyDescent="0.35">
      <c r="A199" s="57" t="s">
        <v>847</v>
      </c>
      <c r="B199" s="57" t="s">
        <v>848</v>
      </c>
    </row>
    <row r="200" spans="1:2" ht="15" customHeight="1" x14ac:dyDescent="0.35">
      <c r="A200" s="57" t="s">
        <v>849</v>
      </c>
      <c r="B200" s="57" t="s">
        <v>850</v>
      </c>
    </row>
    <row r="201" spans="1:2" ht="15" customHeight="1" x14ac:dyDescent="0.35">
      <c r="A201" s="57" t="s">
        <v>851</v>
      </c>
      <c r="B201" s="57" t="s">
        <v>852</v>
      </c>
    </row>
    <row r="202" spans="1:2" ht="15" customHeight="1" x14ac:dyDescent="0.35">
      <c r="A202" s="57" t="s">
        <v>853</v>
      </c>
      <c r="B202" s="57" t="s">
        <v>854</v>
      </c>
    </row>
    <row r="203" spans="1:2" ht="15" customHeight="1" x14ac:dyDescent="0.35">
      <c r="A203" s="57" t="s">
        <v>855</v>
      </c>
      <c r="B203" s="57" t="s">
        <v>856</v>
      </c>
    </row>
    <row r="204" spans="1:2" ht="15" customHeight="1" x14ac:dyDescent="0.35">
      <c r="A204" s="57" t="s">
        <v>857</v>
      </c>
      <c r="B204" s="57" t="s">
        <v>858</v>
      </c>
    </row>
    <row r="205" spans="1:2" ht="15" customHeight="1" x14ac:dyDescent="0.35">
      <c r="A205" s="57" t="s">
        <v>859</v>
      </c>
      <c r="B205" s="57" t="s">
        <v>860</v>
      </c>
    </row>
    <row r="206" spans="1:2" ht="15" customHeight="1" x14ac:dyDescent="0.35">
      <c r="A206" s="57" t="s">
        <v>861</v>
      </c>
      <c r="B206" s="57" t="s">
        <v>862</v>
      </c>
    </row>
    <row r="207" spans="1:2" ht="15" customHeight="1" x14ac:dyDescent="0.35">
      <c r="A207" s="57" t="s">
        <v>863</v>
      </c>
      <c r="B207" s="57" t="s">
        <v>864</v>
      </c>
    </row>
    <row r="208" spans="1:2" ht="15" customHeight="1" x14ac:dyDescent="0.35">
      <c r="A208" s="57" t="s">
        <v>865</v>
      </c>
      <c r="B208" s="57" t="s">
        <v>866</v>
      </c>
    </row>
    <row r="209" spans="1:2" ht="15" customHeight="1" x14ac:dyDescent="0.35">
      <c r="A209" s="57" t="s">
        <v>867</v>
      </c>
      <c r="B209" s="57" t="s">
        <v>868</v>
      </c>
    </row>
    <row r="210" spans="1:2" ht="15" customHeight="1" x14ac:dyDescent="0.35">
      <c r="A210" s="57" t="s">
        <v>869</v>
      </c>
      <c r="B210" s="57" t="s">
        <v>870</v>
      </c>
    </row>
    <row r="211" spans="1:2" ht="15" customHeight="1" x14ac:dyDescent="0.35">
      <c r="A211" s="57" t="s">
        <v>871</v>
      </c>
      <c r="B211" s="57" t="s">
        <v>872</v>
      </c>
    </row>
    <row r="212" spans="1:2" ht="15" customHeight="1" x14ac:dyDescent="0.35">
      <c r="A212" s="57" t="s">
        <v>873</v>
      </c>
      <c r="B212" s="57" t="s">
        <v>874</v>
      </c>
    </row>
    <row r="213" spans="1:2" ht="15" customHeight="1" x14ac:dyDescent="0.35">
      <c r="A213" s="57" t="s">
        <v>875</v>
      </c>
      <c r="B213" s="57" t="s">
        <v>876</v>
      </c>
    </row>
    <row r="214" spans="1:2" ht="15" customHeight="1" x14ac:dyDescent="0.35">
      <c r="A214" s="57" t="s">
        <v>877</v>
      </c>
      <c r="B214" s="57" t="s">
        <v>878</v>
      </c>
    </row>
    <row r="215" spans="1:2" ht="15" customHeight="1" x14ac:dyDescent="0.35">
      <c r="A215" s="57" t="s">
        <v>879</v>
      </c>
      <c r="B215" s="57" t="s">
        <v>880</v>
      </c>
    </row>
    <row r="216" spans="1:2" ht="15" customHeight="1" x14ac:dyDescent="0.35">
      <c r="A216" s="57" t="s">
        <v>881</v>
      </c>
      <c r="B216" s="57" t="s">
        <v>882</v>
      </c>
    </row>
    <row r="217" spans="1:2" ht="15" customHeight="1" x14ac:dyDescent="0.35">
      <c r="A217" s="57" t="s">
        <v>883</v>
      </c>
      <c r="B217" s="57" t="s">
        <v>884</v>
      </c>
    </row>
    <row r="218" spans="1:2" ht="15" customHeight="1" x14ac:dyDescent="0.35">
      <c r="A218" s="57" t="s">
        <v>885</v>
      </c>
      <c r="B218" s="57" t="s">
        <v>886</v>
      </c>
    </row>
    <row r="219" spans="1:2" ht="15" customHeight="1" x14ac:dyDescent="0.35">
      <c r="A219" s="57" t="s">
        <v>887</v>
      </c>
      <c r="B219" s="57" t="s">
        <v>888</v>
      </c>
    </row>
    <row r="220" spans="1:2" ht="15" customHeight="1" x14ac:dyDescent="0.35">
      <c r="A220" s="57" t="s">
        <v>889</v>
      </c>
      <c r="B220" s="57" t="s">
        <v>890</v>
      </c>
    </row>
    <row r="221" spans="1:2" ht="15" customHeight="1" x14ac:dyDescent="0.35">
      <c r="A221" s="57" t="s">
        <v>891</v>
      </c>
      <c r="B221" s="57" t="s">
        <v>892</v>
      </c>
    </row>
    <row r="222" spans="1:2" ht="15" customHeight="1" x14ac:dyDescent="0.35">
      <c r="A222" s="57" t="s">
        <v>893</v>
      </c>
      <c r="B222" s="57" t="s">
        <v>894</v>
      </c>
    </row>
    <row r="223" spans="1:2" ht="15" customHeight="1" x14ac:dyDescent="0.35">
      <c r="A223" s="57" t="s">
        <v>895</v>
      </c>
      <c r="B223" s="57" t="s">
        <v>896</v>
      </c>
    </row>
    <row r="224" spans="1:2" ht="15" customHeight="1" x14ac:dyDescent="0.35">
      <c r="A224" s="57" t="s">
        <v>897</v>
      </c>
      <c r="B224" s="57" t="s">
        <v>898</v>
      </c>
    </row>
    <row r="225" spans="1:2" ht="15" customHeight="1" x14ac:dyDescent="0.35">
      <c r="A225" s="57" t="s">
        <v>899</v>
      </c>
      <c r="B225" s="57" t="s">
        <v>900</v>
      </c>
    </row>
    <row r="226" spans="1:2" ht="15" customHeight="1" x14ac:dyDescent="0.35">
      <c r="A226" s="57" t="s">
        <v>901</v>
      </c>
      <c r="B226" s="57" t="s">
        <v>902</v>
      </c>
    </row>
    <row r="227" spans="1:2" ht="15" customHeight="1" x14ac:dyDescent="0.35">
      <c r="A227" s="57" t="s">
        <v>903</v>
      </c>
      <c r="B227" s="57" t="s">
        <v>904</v>
      </c>
    </row>
    <row r="228" spans="1:2" ht="15" customHeight="1" x14ac:dyDescent="0.35">
      <c r="A228" s="57" t="s">
        <v>905</v>
      </c>
      <c r="B228" s="57" t="s">
        <v>906</v>
      </c>
    </row>
    <row r="229" spans="1:2" ht="15" customHeight="1" x14ac:dyDescent="0.35">
      <c r="A229" s="57" t="s">
        <v>907</v>
      </c>
      <c r="B229" s="57" t="s">
        <v>908</v>
      </c>
    </row>
    <row r="230" spans="1:2" ht="15" customHeight="1" x14ac:dyDescent="0.35">
      <c r="A230" s="57" t="s">
        <v>909</v>
      </c>
      <c r="B230" s="57" t="s">
        <v>910</v>
      </c>
    </row>
    <row r="231" spans="1:2" ht="15" customHeight="1" x14ac:dyDescent="0.35">
      <c r="A231" s="57" t="s">
        <v>911</v>
      </c>
      <c r="B231" s="57" t="s">
        <v>912</v>
      </c>
    </row>
    <row r="232" spans="1:2" ht="15" customHeight="1" x14ac:dyDescent="0.35">
      <c r="A232" s="57" t="s">
        <v>913</v>
      </c>
      <c r="B232" s="57" t="s">
        <v>914</v>
      </c>
    </row>
    <row r="233" spans="1:2" ht="15" customHeight="1" x14ac:dyDescent="0.35">
      <c r="A233" s="57" t="s">
        <v>915</v>
      </c>
      <c r="B233" s="57" t="s">
        <v>916</v>
      </c>
    </row>
    <row r="234" spans="1:2" ht="15" customHeight="1" x14ac:dyDescent="0.35">
      <c r="A234" s="57" t="s">
        <v>917</v>
      </c>
      <c r="B234" s="57" t="s">
        <v>918</v>
      </c>
    </row>
    <row r="235" spans="1:2" ht="15" customHeight="1" x14ac:dyDescent="0.35">
      <c r="A235" s="57" t="s">
        <v>919</v>
      </c>
      <c r="B235" s="57" t="s">
        <v>920</v>
      </c>
    </row>
    <row r="236" spans="1:2" ht="15" customHeight="1" x14ac:dyDescent="0.35">
      <c r="A236" s="57" t="s">
        <v>921</v>
      </c>
      <c r="B236" s="57" t="s">
        <v>922</v>
      </c>
    </row>
    <row r="237" spans="1:2" ht="15" customHeight="1" x14ac:dyDescent="0.35">
      <c r="A237" s="57" t="s">
        <v>923</v>
      </c>
      <c r="B237" s="57" t="s">
        <v>924</v>
      </c>
    </row>
    <row r="238" spans="1:2" ht="15" customHeight="1" x14ac:dyDescent="0.35">
      <c r="A238" s="57" t="s">
        <v>925</v>
      </c>
      <c r="B238" s="57" t="s">
        <v>926</v>
      </c>
    </row>
    <row r="239" spans="1:2" ht="15" customHeight="1" x14ac:dyDescent="0.35">
      <c r="A239" s="57" t="s">
        <v>927</v>
      </c>
      <c r="B239" s="57" t="s">
        <v>928</v>
      </c>
    </row>
    <row r="240" spans="1:2" ht="15" customHeight="1" x14ac:dyDescent="0.35">
      <c r="A240" s="57" t="s">
        <v>929</v>
      </c>
      <c r="B240" s="57" t="s">
        <v>930</v>
      </c>
    </row>
    <row r="241" spans="1:2" ht="15" customHeight="1" x14ac:dyDescent="0.35">
      <c r="A241" s="57" t="s">
        <v>931</v>
      </c>
      <c r="B241" s="57" t="s">
        <v>932</v>
      </c>
    </row>
    <row r="242" spans="1:2" ht="15" customHeight="1" x14ac:dyDescent="0.35">
      <c r="A242" s="57" t="s">
        <v>933</v>
      </c>
      <c r="B242" s="57" t="s">
        <v>934</v>
      </c>
    </row>
    <row r="243" spans="1:2" ht="15" customHeight="1" x14ac:dyDescent="0.35">
      <c r="A243" s="57" t="s">
        <v>935</v>
      </c>
      <c r="B243" s="57" t="s">
        <v>936</v>
      </c>
    </row>
    <row r="244" spans="1:2" ht="15" customHeight="1" x14ac:dyDescent="0.35">
      <c r="A244" s="57" t="s">
        <v>937</v>
      </c>
      <c r="B244" s="57" t="s">
        <v>938</v>
      </c>
    </row>
    <row r="245" spans="1:2" ht="15" customHeight="1" x14ac:dyDescent="0.35">
      <c r="A245" s="57" t="s">
        <v>939</v>
      </c>
      <c r="B245" s="57" t="s">
        <v>940</v>
      </c>
    </row>
    <row r="246" spans="1:2" ht="15" customHeight="1" x14ac:dyDescent="0.35">
      <c r="A246" s="57" t="s">
        <v>941</v>
      </c>
      <c r="B246" s="57" t="s">
        <v>942</v>
      </c>
    </row>
    <row r="247" spans="1:2" ht="15" customHeight="1" x14ac:dyDescent="0.35">
      <c r="A247" s="57" t="s">
        <v>943</v>
      </c>
      <c r="B247" s="57" t="s">
        <v>944</v>
      </c>
    </row>
    <row r="248" spans="1:2" ht="15" customHeight="1" x14ac:dyDescent="0.35">
      <c r="A248" s="57" t="s">
        <v>945</v>
      </c>
      <c r="B248" s="57" t="s">
        <v>946</v>
      </c>
    </row>
    <row r="249" spans="1:2" ht="15" customHeight="1" x14ac:dyDescent="0.35">
      <c r="A249" s="57" t="s">
        <v>947</v>
      </c>
      <c r="B249" s="57" t="s">
        <v>948</v>
      </c>
    </row>
    <row r="250" spans="1:2" ht="15" customHeight="1" x14ac:dyDescent="0.35">
      <c r="A250" s="57" t="s">
        <v>949</v>
      </c>
      <c r="B250" s="57" t="s">
        <v>950</v>
      </c>
    </row>
    <row r="251" spans="1:2" ht="15" customHeight="1" x14ac:dyDescent="0.35">
      <c r="A251" s="57" t="s">
        <v>951</v>
      </c>
      <c r="B251" s="57" t="s">
        <v>952</v>
      </c>
    </row>
    <row r="252" spans="1:2" ht="15" customHeight="1" x14ac:dyDescent="0.35">
      <c r="A252" s="57" t="s">
        <v>953</v>
      </c>
      <c r="B252" s="57" t="s">
        <v>954</v>
      </c>
    </row>
    <row r="253" spans="1:2" ht="15" customHeight="1" x14ac:dyDescent="0.35">
      <c r="A253" s="57" t="s">
        <v>152</v>
      </c>
      <c r="B253" s="57" t="s">
        <v>461</v>
      </c>
    </row>
    <row r="254" spans="1:2" ht="15" customHeight="1" x14ac:dyDescent="0.35">
      <c r="A254" s="57" t="s">
        <v>154</v>
      </c>
      <c r="B254" s="57" t="s">
        <v>464</v>
      </c>
    </row>
    <row r="255" spans="1:2" ht="15" customHeight="1" x14ac:dyDescent="0.35">
      <c r="A255" s="57" t="s">
        <v>955</v>
      </c>
      <c r="B255" s="57" t="s">
        <v>467</v>
      </c>
    </row>
    <row r="256" spans="1:2" ht="15" customHeight="1" x14ac:dyDescent="0.35">
      <c r="A256" s="57" t="s">
        <v>153</v>
      </c>
      <c r="B256" s="57" t="s">
        <v>470</v>
      </c>
    </row>
    <row r="257" spans="1:2" ht="15" customHeight="1" x14ac:dyDescent="0.35">
      <c r="A257" s="57" t="s">
        <v>156</v>
      </c>
      <c r="B257" s="57" t="s">
        <v>473</v>
      </c>
    </row>
  </sheetData>
  <mergeCells count="1">
    <mergeCell ref="A1:B1"/>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4"/>
  <dimension ref="A1:B167"/>
  <sheetViews>
    <sheetView workbookViewId="0">
      <selection sqref="A1:B1"/>
    </sheetView>
  </sheetViews>
  <sheetFormatPr baseColWidth="10" defaultColWidth="8.7265625" defaultRowHeight="14.5" x14ac:dyDescent="0.35"/>
  <cols>
    <col min="1" max="1" width="10" customWidth="1"/>
    <col min="2" max="2" width="32.54296875" customWidth="1"/>
    <col min="3" max="4" width="9.1796875" customWidth="1"/>
  </cols>
  <sheetData>
    <row r="1" spans="1:2" ht="15.5" x14ac:dyDescent="0.35">
      <c r="A1" s="153" t="s">
        <v>4755</v>
      </c>
      <c r="B1" s="153"/>
    </row>
    <row r="2" spans="1:2" x14ac:dyDescent="0.35">
      <c r="A2" s="63" t="s">
        <v>5</v>
      </c>
      <c r="B2" s="63" t="s">
        <v>159</v>
      </c>
    </row>
    <row r="3" spans="1:2" x14ac:dyDescent="0.35">
      <c r="A3" s="57" t="s">
        <v>2810</v>
      </c>
      <c r="B3" s="57" t="s">
        <v>2809</v>
      </c>
    </row>
    <row r="4" spans="1:2" x14ac:dyDescent="0.35">
      <c r="A4" s="57" t="s">
        <v>2812</v>
      </c>
      <c r="B4" s="57" t="s">
        <v>2811</v>
      </c>
    </row>
    <row r="5" spans="1:2" x14ac:dyDescent="0.35">
      <c r="A5" s="57" t="s">
        <v>2814</v>
      </c>
      <c r="B5" s="57" t="s">
        <v>2813</v>
      </c>
    </row>
    <row r="6" spans="1:2" x14ac:dyDescent="0.35">
      <c r="A6" s="57" t="s">
        <v>2816</v>
      </c>
      <c r="B6" s="57" t="s">
        <v>2815</v>
      </c>
    </row>
    <row r="7" spans="1:2" x14ac:dyDescent="0.35">
      <c r="A7" s="57" t="s">
        <v>2818</v>
      </c>
      <c r="B7" s="57" t="s">
        <v>2817</v>
      </c>
    </row>
    <row r="8" spans="1:2" x14ac:dyDescent="0.35">
      <c r="A8" s="57" t="s">
        <v>2820</v>
      </c>
      <c r="B8" s="57" t="s">
        <v>2819</v>
      </c>
    </row>
    <row r="9" spans="1:2" x14ac:dyDescent="0.35">
      <c r="A9" s="57" t="s">
        <v>2822</v>
      </c>
      <c r="B9" s="57" t="s">
        <v>2821</v>
      </c>
    </row>
    <row r="10" spans="1:2" x14ac:dyDescent="0.35">
      <c r="A10" s="57" t="s">
        <v>2824</v>
      </c>
      <c r="B10" s="57" t="s">
        <v>2823</v>
      </c>
    </row>
    <row r="11" spans="1:2" x14ac:dyDescent="0.35">
      <c r="A11" s="57" t="s">
        <v>2826</v>
      </c>
      <c r="B11" s="57" t="s">
        <v>2825</v>
      </c>
    </row>
    <row r="12" spans="1:2" x14ac:dyDescent="0.35">
      <c r="A12" s="57" t="s">
        <v>2828</v>
      </c>
      <c r="B12" s="57" t="s">
        <v>2827</v>
      </c>
    </row>
    <row r="13" spans="1:2" x14ac:dyDescent="0.35">
      <c r="A13" s="57" t="s">
        <v>2830</v>
      </c>
      <c r="B13" s="57" t="s">
        <v>2829</v>
      </c>
    </row>
    <row r="14" spans="1:2" x14ac:dyDescent="0.35">
      <c r="A14" s="57" t="s">
        <v>2832</v>
      </c>
      <c r="B14" s="57" t="s">
        <v>2831</v>
      </c>
    </row>
    <row r="15" spans="1:2" x14ac:dyDescent="0.35">
      <c r="A15" s="57" t="s">
        <v>2834</v>
      </c>
      <c r="B15" s="57" t="s">
        <v>2833</v>
      </c>
    </row>
    <row r="16" spans="1:2" x14ac:dyDescent="0.35">
      <c r="A16" s="57" t="s">
        <v>2836</v>
      </c>
      <c r="B16" s="57" t="s">
        <v>2835</v>
      </c>
    </row>
    <row r="17" spans="1:2" x14ac:dyDescent="0.35">
      <c r="A17" s="57" t="s">
        <v>2838</v>
      </c>
      <c r="B17" s="57" t="s">
        <v>2837</v>
      </c>
    </row>
    <row r="18" spans="1:2" x14ac:dyDescent="0.35">
      <c r="A18" s="57" t="s">
        <v>2840</v>
      </c>
      <c r="B18" s="57" t="s">
        <v>2839</v>
      </c>
    </row>
    <row r="19" spans="1:2" x14ac:dyDescent="0.35">
      <c r="A19" s="57" t="s">
        <v>2841</v>
      </c>
      <c r="B19" s="57" t="s">
        <v>2839</v>
      </c>
    </row>
    <row r="20" spans="1:2" x14ac:dyDescent="0.35">
      <c r="A20" s="57" t="s">
        <v>2843</v>
      </c>
      <c r="B20" s="57" t="s">
        <v>2842</v>
      </c>
    </row>
    <row r="21" spans="1:2" x14ac:dyDescent="0.35">
      <c r="A21" s="57" t="s">
        <v>2845</v>
      </c>
      <c r="B21" s="57" t="s">
        <v>2844</v>
      </c>
    </row>
    <row r="22" spans="1:2" x14ac:dyDescent="0.35">
      <c r="A22" s="57" t="s">
        <v>2847</v>
      </c>
      <c r="B22" s="57" t="s">
        <v>2846</v>
      </c>
    </row>
    <row r="23" spans="1:2" x14ac:dyDescent="0.35">
      <c r="A23" s="57" t="s">
        <v>2849</v>
      </c>
      <c r="B23" s="57" t="s">
        <v>2848</v>
      </c>
    </row>
    <row r="24" spans="1:2" x14ac:dyDescent="0.35">
      <c r="A24" s="57" t="s">
        <v>2851</v>
      </c>
      <c r="B24" s="57" t="s">
        <v>2850</v>
      </c>
    </row>
    <row r="25" spans="1:2" x14ac:dyDescent="0.35">
      <c r="A25" s="57" t="s">
        <v>2853</v>
      </c>
      <c r="B25" s="57" t="s">
        <v>2852</v>
      </c>
    </row>
    <row r="26" spans="1:2" x14ac:dyDescent="0.35">
      <c r="A26" s="57" t="s">
        <v>2855</v>
      </c>
      <c r="B26" s="57" t="s">
        <v>2854</v>
      </c>
    </row>
    <row r="27" spans="1:2" x14ac:dyDescent="0.35">
      <c r="A27" s="57" t="s">
        <v>2857</v>
      </c>
      <c r="B27" s="57" t="s">
        <v>2856</v>
      </c>
    </row>
    <row r="28" spans="1:2" x14ac:dyDescent="0.35">
      <c r="A28" s="57" t="s">
        <v>2859</v>
      </c>
      <c r="B28" s="57" t="s">
        <v>2858</v>
      </c>
    </row>
    <row r="29" spans="1:2" x14ac:dyDescent="0.35">
      <c r="A29" s="57" t="s">
        <v>2861</v>
      </c>
      <c r="B29" s="57" t="s">
        <v>2860</v>
      </c>
    </row>
    <row r="30" spans="1:2" x14ac:dyDescent="0.35">
      <c r="A30" s="57" t="s">
        <v>2863</v>
      </c>
      <c r="B30" s="57" t="s">
        <v>2862</v>
      </c>
    </row>
    <row r="31" spans="1:2" x14ac:dyDescent="0.35">
      <c r="A31" s="57" t="s">
        <v>2865</v>
      </c>
      <c r="B31" s="57" t="s">
        <v>2864</v>
      </c>
    </row>
    <row r="32" spans="1:2" x14ac:dyDescent="0.35">
      <c r="A32" s="57" t="s">
        <v>2867</v>
      </c>
      <c r="B32" s="57" t="s">
        <v>2866</v>
      </c>
    </row>
    <row r="33" spans="1:2" x14ac:dyDescent="0.35">
      <c r="A33" s="57" t="s">
        <v>2869</v>
      </c>
      <c r="B33" s="57" t="s">
        <v>2868</v>
      </c>
    </row>
    <row r="34" spans="1:2" x14ac:dyDescent="0.35">
      <c r="A34" s="57" t="s">
        <v>2871</v>
      </c>
      <c r="B34" s="57" t="s">
        <v>2870</v>
      </c>
    </row>
    <row r="35" spans="1:2" x14ac:dyDescent="0.35">
      <c r="A35" s="57" t="s">
        <v>2873</v>
      </c>
      <c r="B35" s="57" t="s">
        <v>2872</v>
      </c>
    </row>
    <row r="36" spans="1:2" x14ac:dyDescent="0.35">
      <c r="A36" s="57" t="s">
        <v>2875</v>
      </c>
      <c r="B36" s="57" t="s">
        <v>2874</v>
      </c>
    </row>
    <row r="37" spans="1:2" x14ac:dyDescent="0.35">
      <c r="A37" s="57" t="s">
        <v>2877</v>
      </c>
      <c r="B37" s="57" t="s">
        <v>2876</v>
      </c>
    </row>
    <row r="38" spans="1:2" x14ac:dyDescent="0.35">
      <c r="A38" s="57" t="s">
        <v>2879</v>
      </c>
      <c r="B38" s="57" t="s">
        <v>2878</v>
      </c>
    </row>
    <row r="39" spans="1:2" x14ac:dyDescent="0.35">
      <c r="A39" s="57" t="s">
        <v>2881</v>
      </c>
      <c r="B39" s="57" t="s">
        <v>2880</v>
      </c>
    </row>
    <row r="40" spans="1:2" x14ac:dyDescent="0.35">
      <c r="A40" s="57" t="s">
        <v>2883</v>
      </c>
      <c r="B40" s="57" t="s">
        <v>2882</v>
      </c>
    </row>
    <row r="41" spans="1:2" x14ac:dyDescent="0.35">
      <c r="A41" s="57" t="s">
        <v>2885</v>
      </c>
      <c r="B41" s="57" t="s">
        <v>2884</v>
      </c>
    </row>
    <row r="42" spans="1:2" x14ac:dyDescent="0.35">
      <c r="A42" s="57" t="s">
        <v>2887</v>
      </c>
      <c r="B42" s="57" t="s">
        <v>2886</v>
      </c>
    </row>
    <row r="43" spans="1:2" x14ac:dyDescent="0.35">
      <c r="A43" s="57" t="s">
        <v>2889</v>
      </c>
      <c r="B43" s="57" t="s">
        <v>2888</v>
      </c>
    </row>
    <row r="44" spans="1:2" x14ac:dyDescent="0.35">
      <c r="A44" s="57" t="s">
        <v>2891</v>
      </c>
      <c r="B44" s="57" t="s">
        <v>2890</v>
      </c>
    </row>
    <row r="45" spans="1:2" x14ac:dyDescent="0.35">
      <c r="A45" s="57" t="s">
        <v>2893</v>
      </c>
      <c r="B45" s="57" t="s">
        <v>2892</v>
      </c>
    </row>
    <row r="46" spans="1:2" x14ac:dyDescent="0.35">
      <c r="A46" s="57" t="s">
        <v>2895</v>
      </c>
      <c r="B46" s="57" t="s">
        <v>2894</v>
      </c>
    </row>
    <row r="47" spans="1:2" x14ac:dyDescent="0.35">
      <c r="A47" s="57" t="s">
        <v>2897</v>
      </c>
      <c r="B47" s="57" t="s">
        <v>2896</v>
      </c>
    </row>
    <row r="48" spans="1:2" x14ac:dyDescent="0.35">
      <c r="A48" s="57" t="s">
        <v>2899</v>
      </c>
      <c r="B48" s="57" t="s">
        <v>2898</v>
      </c>
    </row>
    <row r="49" spans="1:2" x14ac:dyDescent="0.35">
      <c r="A49" s="57" t="s">
        <v>2901</v>
      </c>
      <c r="B49" s="57" t="s">
        <v>2900</v>
      </c>
    </row>
    <row r="50" spans="1:2" x14ac:dyDescent="0.35">
      <c r="A50" s="57" t="s">
        <v>2903</v>
      </c>
      <c r="B50" s="57" t="s">
        <v>2902</v>
      </c>
    </row>
    <row r="51" spans="1:2" x14ac:dyDescent="0.35">
      <c r="A51" s="57" t="s">
        <v>2905</v>
      </c>
      <c r="B51" s="57" t="s">
        <v>2904</v>
      </c>
    </row>
    <row r="52" spans="1:2" x14ac:dyDescent="0.35">
      <c r="A52" s="57" t="s">
        <v>2907</v>
      </c>
      <c r="B52" s="57" t="s">
        <v>2906</v>
      </c>
    </row>
    <row r="53" spans="1:2" x14ac:dyDescent="0.35">
      <c r="A53" s="57" t="s">
        <v>2909</v>
      </c>
      <c r="B53" s="57" t="s">
        <v>2908</v>
      </c>
    </row>
    <row r="54" spans="1:2" x14ac:dyDescent="0.35">
      <c r="A54" s="57" t="s">
        <v>2911</v>
      </c>
      <c r="B54" s="57" t="s">
        <v>2910</v>
      </c>
    </row>
    <row r="55" spans="1:2" x14ac:dyDescent="0.35">
      <c r="A55" s="57" t="s">
        <v>2913</v>
      </c>
      <c r="B55" s="57" t="s">
        <v>2912</v>
      </c>
    </row>
    <row r="56" spans="1:2" x14ac:dyDescent="0.35">
      <c r="A56" s="57" t="s">
        <v>2915</v>
      </c>
      <c r="B56" s="57" t="s">
        <v>2914</v>
      </c>
    </row>
    <row r="57" spans="1:2" x14ac:dyDescent="0.35">
      <c r="A57" s="57" t="s">
        <v>2917</v>
      </c>
      <c r="B57" s="57" t="s">
        <v>2916</v>
      </c>
    </row>
    <row r="58" spans="1:2" x14ac:dyDescent="0.35">
      <c r="A58" s="57" t="s">
        <v>2919</v>
      </c>
      <c r="B58" s="57" t="s">
        <v>2918</v>
      </c>
    </row>
    <row r="59" spans="1:2" x14ac:dyDescent="0.35">
      <c r="A59" s="57" t="s">
        <v>2921</v>
      </c>
      <c r="B59" s="57" t="s">
        <v>2920</v>
      </c>
    </row>
    <row r="60" spans="1:2" x14ac:dyDescent="0.35">
      <c r="A60" s="57" t="s">
        <v>2923</v>
      </c>
      <c r="B60" s="57" t="s">
        <v>2922</v>
      </c>
    </row>
    <row r="61" spans="1:2" x14ac:dyDescent="0.35">
      <c r="A61" s="57" t="s">
        <v>2925</v>
      </c>
      <c r="B61" s="57" t="s">
        <v>2924</v>
      </c>
    </row>
    <row r="62" spans="1:2" x14ac:dyDescent="0.35">
      <c r="A62" s="57" t="s">
        <v>2927</v>
      </c>
      <c r="B62" s="57" t="s">
        <v>2926</v>
      </c>
    </row>
    <row r="63" spans="1:2" x14ac:dyDescent="0.35">
      <c r="A63" s="57" t="s">
        <v>2929</v>
      </c>
      <c r="B63" s="57" t="s">
        <v>2928</v>
      </c>
    </row>
    <row r="64" spans="1:2" x14ac:dyDescent="0.35">
      <c r="A64" s="57" t="s">
        <v>2931</v>
      </c>
      <c r="B64" s="57" t="s">
        <v>2930</v>
      </c>
    </row>
    <row r="65" spans="1:2" x14ac:dyDescent="0.35">
      <c r="A65" s="57" t="s">
        <v>2933</v>
      </c>
      <c r="B65" s="57" t="s">
        <v>2932</v>
      </c>
    </row>
    <row r="66" spans="1:2" x14ac:dyDescent="0.35">
      <c r="A66" s="57" t="s">
        <v>2935</v>
      </c>
      <c r="B66" s="57" t="s">
        <v>2934</v>
      </c>
    </row>
    <row r="67" spans="1:2" x14ac:dyDescent="0.35">
      <c r="A67" s="57" t="s">
        <v>2937</v>
      </c>
      <c r="B67" s="57" t="s">
        <v>2936</v>
      </c>
    </row>
    <row r="68" spans="1:2" x14ac:dyDescent="0.35">
      <c r="A68" s="57" t="s">
        <v>2939</v>
      </c>
      <c r="B68" s="57" t="s">
        <v>2938</v>
      </c>
    </row>
    <row r="69" spans="1:2" x14ac:dyDescent="0.35">
      <c r="A69" s="57" t="s">
        <v>2941</v>
      </c>
      <c r="B69" s="57" t="s">
        <v>2940</v>
      </c>
    </row>
    <row r="70" spans="1:2" x14ac:dyDescent="0.35">
      <c r="A70" s="57" t="s">
        <v>2943</v>
      </c>
      <c r="B70" s="57" t="s">
        <v>2942</v>
      </c>
    </row>
    <row r="71" spans="1:2" x14ac:dyDescent="0.35">
      <c r="A71" s="57" t="s">
        <v>2945</v>
      </c>
      <c r="B71" s="57" t="s">
        <v>2944</v>
      </c>
    </row>
    <row r="72" spans="1:2" x14ac:dyDescent="0.35">
      <c r="A72" s="57" t="s">
        <v>2947</v>
      </c>
      <c r="B72" s="57" t="s">
        <v>2946</v>
      </c>
    </row>
    <row r="73" spans="1:2" x14ac:dyDescent="0.35">
      <c r="A73" s="57" t="s">
        <v>2949</v>
      </c>
      <c r="B73" s="57" t="s">
        <v>2948</v>
      </c>
    </row>
    <row r="74" spans="1:2" x14ac:dyDescent="0.35">
      <c r="A74" s="57" t="s">
        <v>2951</v>
      </c>
      <c r="B74" s="57" t="s">
        <v>2950</v>
      </c>
    </row>
    <row r="75" spans="1:2" x14ac:dyDescent="0.35">
      <c r="A75" s="57" t="s">
        <v>2953</v>
      </c>
      <c r="B75" s="57" t="s">
        <v>2952</v>
      </c>
    </row>
    <row r="76" spans="1:2" x14ac:dyDescent="0.35">
      <c r="A76" s="57" t="s">
        <v>2955</v>
      </c>
      <c r="B76" s="57" t="s">
        <v>2954</v>
      </c>
    </row>
    <row r="77" spans="1:2" x14ac:dyDescent="0.35">
      <c r="A77" s="57" t="s">
        <v>2957</v>
      </c>
      <c r="B77" s="57" t="s">
        <v>2956</v>
      </c>
    </row>
    <row r="78" spans="1:2" x14ac:dyDescent="0.35">
      <c r="A78" s="57" t="s">
        <v>2959</v>
      </c>
      <c r="B78" s="57" t="s">
        <v>2958</v>
      </c>
    </row>
    <row r="79" spans="1:2" x14ac:dyDescent="0.35">
      <c r="A79" s="57" t="s">
        <v>2961</v>
      </c>
      <c r="B79" s="57" t="s">
        <v>2960</v>
      </c>
    </row>
    <row r="80" spans="1:2" x14ac:dyDescent="0.35">
      <c r="A80" s="57" t="s">
        <v>2963</v>
      </c>
      <c r="B80" s="57" t="s">
        <v>2962</v>
      </c>
    </row>
    <row r="81" spans="1:2" x14ac:dyDescent="0.35">
      <c r="A81" s="57" t="s">
        <v>2965</v>
      </c>
      <c r="B81" s="57" t="s">
        <v>2964</v>
      </c>
    </row>
    <row r="82" spans="1:2" x14ac:dyDescent="0.35">
      <c r="A82" s="57" t="s">
        <v>2967</v>
      </c>
      <c r="B82" s="57" t="s">
        <v>2966</v>
      </c>
    </row>
    <row r="83" spans="1:2" x14ac:dyDescent="0.35">
      <c r="A83" s="57" t="s">
        <v>2969</v>
      </c>
      <c r="B83" s="57" t="s">
        <v>2968</v>
      </c>
    </row>
    <row r="84" spans="1:2" x14ac:dyDescent="0.35">
      <c r="A84" s="57" t="s">
        <v>2971</v>
      </c>
      <c r="B84" s="57" t="s">
        <v>2970</v>
      </c>
    </row>
    <row r="85" spans="1:2" x14ac:dyDescent="0.35">
      <c r="A85" s="57" t="s">
        <v>2973</v>
      </c>
      <c r="B85" s="57" t="s">
        <v>2972</v>
      </c>
    </row>
    <row r="86" spans="1:2" x14ac:dyDescent="0.35">
      <c r="A86" s="57" t="s">
        <v>2975</v>
      </c>
      <c r="B86" s="57" t="s">
        <v>2974</v>
      </c>
    </row>
    <row r="87" spans="1:2" x14ac:dyDescent="0.35">
      <c r="A87" s="57" t="s">
        <v>2977</v>
      </c>
      <c r="B87" s="57" t="s">
        <v>2976</v>
      </c>
    </row>
    <row r="88" spans="1:2" x14ac:dyDescent="0.35">
      <c r="A88" s="57" t="s">
        <v>2979</v>
      </c>
      <c r="B88" s="57" t="s">
        <v>2978</v>
      </c>
    </row>
    <row r="89" spans="1:2" x14ac:dyDescent="0.35">
      <c r="A89" s="57" t="s">
        <v>2981</v>
      </c>
      <c r="B89" s="57" t="s">
        <v>2980</v>
      </c>
    </row>
    <row r="90" spans="1:2" x14ac:dyDescent="0.35">
      <c r="A90" s="57" t="s">
        <v>2983</v>
      </c>
      <c r="B90" s="57" t="s">
        <v>2982</v>
      </c>
    </row>
    <row r="91" spans="1:2" x14ac:dyDescent="0.35">
      <c r="A91" s="57" t="s">
        <v>2985</v>
      </c>
      <c r="B91" s="57" t="s">
        <v>2984</v>
      </c>
    </row>
    <row r="92" spans="1:2" x14ac:dyDescent="0.35">
      <c r="A92" s="57" t="s">
        <v>2987</v>
      </c>
      <c r="B92" s="57" t="s">
        <v>2986</v>
      </c>
    </row>
    <row r="93" spans="1:2" x14ac:dyDescent="0.35">
      <c r="A93" s="57" t="s">
        <v>2989</v>
      </c>
      <c r="B93" s="57" t="s">
        <v>2988</v>
      </c>
    </row>
    <row r="94" spans="1:2" x14ac:dyDescent="0.35">
      <c r="A94" s="57" t="s">
        <v>2991</v>
      </c>
      <c r="B94" s="57" t="s">
        <v>2990</v>
      </c>
    </row>
    <row r="95" spans="1:2" x14ac:dyDescent="0.35">
      <c r="A95" s="57" t="s">
        <v>2993</v>
      </c>
      <c r="B95" s="57" t="s">
        <v>2992</v>
      </c>
    </row>
    <row r="96" spans="1:2" x14ac:dyDescent="0.35">
      <c r="A96" s="57" t="s">
        <v>2995</v>
      </c>
      <c r="B96" s="57" t="s">
        <v>2994</v>
      </c>
    </row>
    <row r="97" spans="1:2" x14ac:dyDescent="0.35">
      <c r="A97" s="57" t="s">
        <v>2997</v>
      </c>
      <c r="B97" s="57" t="s">
        <v>2996</v>
      </c>
    </row>
    <row r="98" spans="1:2" x14ac:dyDescent="0.35">
      <c r="A98" s="57" t="s">
        <v>2999</v>
      </c>
      <c r="B98" s="57" t="s">
        <v>2998</v>
      </c>
    </row>
    <row r="99" spans="1:2" x14ac:dyDescent="0.35">
      <c r="A99" s="57" t="s">
        <v>3001</v>
      </c>
      <c r="B99" s="57" t="s">
        <v>3000</v>
      </c>
    </row>
    <row r="100" spans="1:2" x14ac:dyDescent="0.35">
      <c r="A100" s="57" t="s">
        <v>3003</v>
      </c>
      <c r="B100" s="57" t="s">
        <v>3002</v>
      </c>
    </row>
    <row r="101" spans="1:2" x14ac:dyDescent="0.35">
      <c r="A101" s="57" t="s">
        <v>3005</v>
      </c>
      <c r="B101" s="57" t="s">
        <v>3004</v>
      </c>
    </row>
    <row r="102" spans="1:2" x14ac:dyDescent="0.35">
      <c r="A102" s="57" t="s">
        <v>3007</v>
      </c>
      <c r="B102" s="57" t="s">
        <v>3006</v>
      </c>
    </row>
    <row r="103" spans="1:2" x14ac:dyDescent="0.35">
      <c r="A103" s="57" t="s">
        <v>3009</v>
      </c>
      <c r="B103" s="57" t="s">
        <v>3008</v>
      </c>
    </row>
    <row r="104" spans="1:2" x14ac:dyDescent="0.35">
      <c r="A104" s="57" t="s">
        <v>3011</v>
      </c>
      <c r="B104" s="57" t="s">
        <v>3010</v>
      </c>
    </row>
    <row r="105" spans="1:2" x14ac:dyDescent="0.35">
      <c r="A105" s="57" t="s">
        <v>3013</v>
      </c>
      <c r="B105" s="57" t="s">
        <v>3012</v>
      </c>
    </row>
    <row r="106" spans="1:2" x14ac:dyDescent="0.35">
      <c r="A106" s="57" t="s">
        <v>3015</v>
      </c>
      <c r="B106" s="57" t="s">
        <v>3014</v>
      </c>
    </row>
    <row r="107" spans="1:2" x14ac:dyDescent="0.35">
      <c r="A107" s="57" t="s">
        <v>3017</v>
      </c>
      <c r="B107" s="57" t="s">
        <v>3016</v>
      </c>
    </row>
    <row r="108" spans="1:2" x14ac:dyDescent="0.35">
      <c r="A108" s="57" t="s">
        <v>3019</v>
      </c>
      <c r="B108" s="57" t="s">
        <v>3018</v>
      </c>
    </row>
    <row r="109" spans="1:2" x14ac:dyDescent="0.35">
      <c r="A109" s="57" t="s">
        <v>3021</v>
      </c>
      <c r="B109" s="57" t="s">
        <v>3020</v>
      </c>
    </row>
    <row r="110" spans="1:2" x14ac:dyDescent="0.35">
      <c r="A110" s="57" t="s">
        <v>3023</v>
      </c>
      <c r="B110" s="57" t="s">
        <v>3022</v>
      </c>
    </row>
    <row r="111" spans="1:2" x14ac:dyDescent="0.35">
      <c r="A111" s="57" t="s">
        <v>3025</v>
      </c>
      <c r="B111" s="57" t="s">
        <v>3024</v>
      </c>
    </row>
    <row r="112" spans="1:2" x14ac:dyDescent="0.35">
      <c r="A112" s="57" t="s">
        <v>3027</v>
      </c>
      <c r="B112" s="57" t="s">
        <v>3026</v>
      </c>
    </row>
    <row r="113" spans="1:2" x14ac:dyDescent="0.35">
      <c r="A113" s="57" t="s">
        <v>3029</v>
      </c>
      <c r="B113" s="57" t="s">
        <v>3028</v>
      </c>
    </row>
    <row r="114" spans="1:2" x14ac:dyDescent="0.35">
      <c r="A114" s="57" t="s">
        <v>3031</v>
      </c>
      <c r="B114" s="57" t="s">
        <v>3030</v>
      </c>
    </row>
    <row r="115" spans="1:2" x14ac:dyDescent="0.35">
      <c r="A115" s="57" t="s">
        <v>3033</v>
      </c>
      <c r="B115" s="57" t="s">
        <v>3032</v>
      </c>
    </row>
    <row r="116" spans="1:2" x14ac:dyDescent="0.35">
      <c r="A116" s="57" t="s">
        <v>3035</v>
      </c>
      <c r="B116" s="57" t="s">
        <v>3034</v>
      </c>
    </row>
    <row r="117" spans="1:2" x14ac:dyDescent="0.35">
      <c r="A117" s="57" t="s">
        <v>3037</v>
      </c>
      <c r="B117" s="57" t="s">
        <v>3036</v>
      </c>
    </row>
    <row r="118" spans="1:2" x14ac:dyDescent="0.35">
      <c r="A118" s="57" t="s">
        <v>3039</v>
      </c>
      <c r="B118" s="57" t="s">
        <v>3038</v>
      </c>
    </row>
    <row r="119" spans="1:2" x14ac:dyDescent="0.35">
      <c r="A119" s="57" t="s">
        <v>3041</v>
      </c>
      <c r="B119" s="57" t="s">
        <v>3040</v>
      </c>
    </row>
    <row r="120" spans="1:2" x14ac:dyDescent="0.35">
      <c r="A120" s="57" t="s">
        <v>3043</v>
      </c>
      <c r="B120" s="57" t="s">
        <v>3042</v>
      </c>
    </row>
    <row r="121" spans="1:2" x14ac:dyDescent="0.35">
      <c r="A121" s="57" t="s">
        <v>3045</v>
      </c>
      <c r="B121" s="57" t="s">
        <v>3044</v>
      </c>
    </row>
    <row r="122" spans="1:2" x14ac:dyDescent="0.35">
      <c r="A122" s="57" t="s">
        <v>3047</v>
      </c>
      <c r="B122" s="57" t="s">
        <v>3046</v>
      </c>
    </row>
    <row r="123" spans="1:2" x14ac:dyDescent="0.35">
      <c r="A123" s="57" t="s">
        <v>3049</v>
      </c>
      <c r="B123" s="57" t="s">
        <v>3048</v>
      </c>
    </row>
    <row r="124" spans="1:2" x14ac:dyDescent="0.35">
      <c r="A124" s="57" t="s">
        <v>3051</v>
      </c>
      <c r="B124" s="57" t="s">
        <v>3050</v>
      </c>
    </row>
    <row r="125" spans="1:2" x14ac:dyDescent="0.35">
      <c r="A125" s="57" t="s">
        <v>3053</v>
      </c>
      <c r="B125" s="57" t="s">
        <v>3052</v>
      </c>
    </row>
    <row r="126" spans="1:2" x14ac:dyDescent="0.35">
      <c r="A126" s="57" t="s">
        <v>3055</v>
      </c>
      <c r="B126" s="57" t="s">
        <v>3054</v>
      </c>
    </row>
    <row r="127" spans="1:2" x14ac:dyDescent="0.35">
      <c r="A127" s="57" t="s">
        <v>3057</v>
      </c>
      <c r="B127" s="57" t="s">
        <v>3056</v>
      </c>
    </row>
    <row r="128" spans="1:2" x14ac:dyDescent="0.35">
      <c r="A128" s="57" t="s">
        <v>3059</v>
      </c>
      <c r="B128" s="57" t="s">
        <v>3058</v>
      </c>
    </row>
    <row r="129" spans="1:2" x14ac:dyDescent="0.35">
      <c r="A129" s="57" t="s">
        <v>3061</v>
      </c>
      <c r="B129" s="57" t="s">
        <v>3060</v>
      </c>
    </row>
    <row r="130" spans="1:2" x14ac:dyDescent="0.35">
      <c r="A130" s="57" t="s">
        <v>3063</v>
      </c>
      <c r="B130" s="57" t="s">
        <v>3062</v>
      </c>
    </row>
    <row r="131" spans="1:2" x14ac:dyDescent="0.35">
      <c r="A131" s="57" t="s">
        <v>3065</v>
      </c>
      <c r="B131" s="57" t="s">
        <v>3064</v>
      </c>
    </row>
    <row r="132" spans="1:2" x14ac:dyDescent="0.35">
      <c r="A132" s="57" t="s">
        <v>3067</v>
      </c>
      <c r="B132" s="57" t="s">
        <v>3066</v>
      </c>
    </row>
    <row r="133" spans="1:2" x14ac:dyDescent="0.35">
      <c r="A133" s="57" t="s">
        <v>3069</v>
      </c>
      <c r="B133" s="57" t="s">
        <v>3068</v>
      </c>
    </row>
    <row r="134" spans="1:2" x14ac:dyDescent="0.35">
      <c r="A134" s="57" t="s">
        <v>3071</v>
      </c>
      <c r="B134" s="57" t="s">
        <v>3070</v>
      </c>
    </row>
    <row r="135" spans="1:2" x14ac:dyDescent="0.35">
      <c r="A135" s="57" t="s">
        <v>3073</v>
      </c>
      <c r="B135" s="57" t="s">
        <v>3072</v>
      </c>
    </row>
    <row r="136" spans="1:2" x14ac:dyDescent="0.35">
      <c r="A136" s="57" t="s">
        <v>3075</v>
      </c>
      <c r="B136" s="57" t="s">
        <v>3074</v>
      </c>
    </row>
    <row r="137" spans="1:2" x14ac:dyDescent="0.35">
      <c r="A137" s="57" t="s">
        <v>3077</v>
      </c>
      <c r="B137" s="57" t="s">
        <v>3076</v>
      </c>
    </row>
    <row r="138" spans="1:2" x14ac:dyDescent="0.35">
      <c r="A138" s="57" t="s">
        <v>3079</v>
      </c>
      <c r="B138" s="57" t="s">
        <v>3078</v>
      </c>
    </row>
    <row r="139" spans="1:2" x14ac:dyDescent="0.35">
      <c r="A139" s="57" t="s">
        <v>3081</v>
      </c>
      <c r="B139" s="57" t="s">
        <v>3080</v>
      </c>
    </row>
    <row r="140" spans="1:2" x14ac:dyDescent="0.35">
      <c r="A140" s="57" t="s">
        <v>3083</v>
      </c>
      <c r="B140" s="57" t="s">
        <v>3082</v>
      </c>
    </row>
    <row r="141" spans="1:2" x14ac:dyDescent="0.35">
      <c r="A141" s="57" t="s">
        <v>3085</v>
      </c>
      <c r="B141" s="57" t="s">
        <v>3084</v>
      </c>
    </row>
    <row r="142" spans="1:2" x14ac:dyDescent="0.35">
      <c r="A142" s="57" t="s">
        <v>3087</v>
      </c>
      <c r="B142" s="57" t="s">
        <v>3086</v>
      </c>
    </row>
    <row r="143" spans="1:2" x14ac:dyDescent="0.35">
      <c r="A143" s="57" t="s">
        <v>3089</v>
      </c>
      <c r="B143" s="57" t="s">
        <v>3088</v>
      </c>
    </row>
    <row r="144" spans="1:2" x14ac:dyDescent="0.35">
      <c r="A144" s="57" t="s">
        <v>3091</v>
      </c>
      <c r="B144" s="57" t="s">
        <v>3090</v>
      </c>
    </row>
    <row r="145" spans="1:2" x14ac:dyDescent="0.35">
      <c r="A145" s="57" t="s">
        <v>3093</v>
      </c>
      <c r="B145" s="57" t="s">
        <v>3092</v>
      </c>
    </row>
    <row r="146" spans="1:2" x14ac:dyDescent="0.35">
      <c r="A146" s="57" t="s">
        <v>3095</v>
      </c>
      <c r="B146" s="57" t="s">
        <v>3094</v>
      </c>
    </row>
    <row r="147" spans="1:2" x14ac:dyDescent="0.35">
      <c r="A147" s="57" t="s">
        <v>3097</v>
      </c>
      <c r="B147" s="57" t="s">
        <v>3096</v>
      </c>
    </row>
    <row r="148" spans="1:2" x14ac:dyDescent="0.35">
      <c r="A148" s="57" t="s">
        <v>3099</v>
      </c>
      <c r="B148" s="57" t="s">
        <v>3098</v>
      </c>
    </row>
    <row r="149" spans="1:2" x14ac:dyDescent="0.35">
      <c r="A149" s="57" t="s">
        <v>3101</v>
      </c>
      <c r="B149" s="57" t="s">
        <v>3100</v>
      </c>
    </row>
    <row r="150" spans="1:2" x14ac:dyDescent="0.35">
      <c r="A150" s="57" t="s">
        <v>3103</v>
      </c>
      <c r="B150" s="57" t="s">
        <v>3102</v>
      </c>
    </row>
    <row r="151" spans="1:2" x14ac:dyDescent="0.35">
      <c r="A151" s="57" t="s">
        <v>3105</v>
      </c>
      <c r="B151" s="57" t="s">
        <v>3104</v>
      </c>
    </row>
    <row r="152" spans="1:2" x14ac:dyDescent="0.35">
      <c r="A152" s="57" t="s">
        <v>3107</v>
      </c>
      <c r="B152" s="57" t="s">
        <v>3106</v>
      </c>
    </row>
    <row r="153" spans="1:2" x14ac:dyDescent="0.35">
      <c r="A153" s="57" t="s">
        <v>3109</v>
      </c>
      <c r="B153" s="57" t="s">
        <v>3108</v>
      </c>
    </row>
    <row r="154" spans="1:2" x14ac:dyDescent="0.35">
      <c r="A154" s="57" t="s">
        <v>3111</v>
      </c>
      <c r="B154" s="57" t="s">
        <v>3110</v>
      </c>
    </row>
    <row r="155" spans="1:2" x14ac:dyDescent="0.35">
      <c r="A155" s="57" t="s">
        <v>3113</v>
      </c>
      <c r="B155" s="57" t="s">
        <v>3112</v>
      </c>
    </row>
    <row r="156" spans="1:2" x14ac:dyDescent="0.35">
      <c r="A156" s="57" t="s">
        <v>3115</v>
      </c>
      <c r="B156" s="57" t="s">
        <v>3114</v>
      </c>
    </row>
    <row r="157" spans="1:2" x14ac:dyDescent="0.35">
      <c r="A157" s="57" t="s">
        <v>3117</v>
      </c>
      <c r="B157" s="57" t="s">
        <v>3116</v>
      </c>
    </row>
    <row r="158" spans="1:2" x14ac:dyDescent="0.35">
      <c r="A158" s="57" t="s">
        <v>3119</v>
      </c>
      <c r="B158" s="57" t="s">
        <v>3118</v>
      </c>
    </row>
    <row r="159" spans="1:2" x14ac:dyDescent="0.35">
      <c r="A159" s="57" t="s">
        <v>3121</v>
      </c>
      <c r="B159" s="57" t="s">
        <v>3120</v>
      </c>
    </row>
    <row r="160" spans="1:2" x14ac:dyDescent="0.35">
      <c r="A160" s="57" t="s">
        <v>3123</v>
      </c>
      <c r="B160" s="57" t="s">
        <v>3122</v>
      </c>
    </row>
    <row r="161" spans="1:2" x14ac:dyDescent="0.35">
      <c r="A161" s="57" t="s">
        <v>3125</v>
      </c>
      <c r="B161" s="57" t="s">
        <v>3124</v>
      </c>
    </row>
    <row r="162" spans="1:2" x14ac:dyDescent="0.35">
      <c r="A162" s="57" t="s">
        <v>3127</v>
      </c>
      <c r="B162" s="57" t="s">
        <v>3126</v>
      </c>
    </row>
    <row r="163" spans="1:2" x14ac:dyDescent="0.35">
      <c r="A163" s="57" t="s">
        <v>3129</v>
      </c>
      <c r="B163" s="57" t="s">
        <v>3128</v>
      </c>
    </row>
    <row r="164" spans="1:2" x14ac:dyDescent="0.35">
      <c r="A164" s="57" t="s">
        <v>3131</v>
      </c>
      <c r="B164" s="57" t="s">
        <v>3130</v>
      </c>
    </row>
    <row r="165" spans="1:2" x14ac:dyDescent="0.35">
      <c r="A165" s="57" t="s">
        <v>3133</v>
      </c>
      <c r="B165" s="57" t="s">
        <v>3132</v>
      </c>
    </row>
    <row r="166" spans="1:2" x14ac:dyDescent="0.35">
      <c r="A166" s="57" t="s">
        <v>3135</v>
      </c>
      <c r="B166" s="57" t="s">
        <v>3134</v>
      </c>
    </row>
    <row r="167" spans="1:2" x14ac:dyDescent="0.35">
      <c r="A167" s="57" t="s">
        <v>3137</v>
      </c>
      <c r="B167" s="57" t="s">
        <v>3136</v>
      </c>
    </row>
  </sheetData>
  <mergeCells count="1">
    <mergeCell ref="A1:B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5"/>
  <dimension ref="A1:F195"/>
  <sheetViews>
    <sheetView workbookViewId="0">
      <selection activeCell="F200" sqref="F200"/>
    </sheetView>
  </sheetViews>
  <sheetFormatPr baseColWidth="10" defaultColWidth="8.7265625" defaultRowHeight="14.5" x14ac:dyDescent="0.35"/>
  <cols>
    <col min="1" max="1" width="7.1796875" style="53" customWidth="1"/>
    <col min="2" max="2" width="54.54296875" style="53" customWidth="1"/>
    <col min="3" max="3" width="7.1796875" style="53" customWidth="1"/>
    <col min="4" max="4" width="70.81640625" style="53" customWidth="1"/>
    <col min="5" max="5" width="7.1796875" style="53" customWidth="1"/>
    <col min="6" max="6" width="72.54296875" style="53" customWidth="1"/>
  </cols>
  <sheetData>
    <row r="1" spans="1:4" ht="15.5" x14ac:dyDescent="0.35">
      <c r="A1" s="153" t="s">
        <v>1708</v>
      </c>
      <c r="B1" s="153"/>
    </row>
    <row r="2" spans="1:4" x14ac:dyDescent="0.35">
      <c r="A2" s="54" t="s">
        <v>5</v>
      </c>
      <c r="B2" s="55" t="s">
        <v>159</v>
      </c>
    </row>
    <row r="3" spans="1:4" x14ac:dyDescent="0.35">
      <c r="A3" s="56">
        <v>1</v>
      </c>
      <c r="B3" s="57" t="s">
        <v>1366</v>
      </c>
    </row>
    <row r="4" spans="1:4" x14ac:dyDescent="0.35">
      <c r="A4" s="56" t="s">
        <v>1348</v>
      </c>
      <c r="B4" s="57" t="s">
        <v>1349</v>
      </c>
    </row>
    <row r="5" spans="1:4" x14ac:dyDescent="0.35">
      <c r="A5" s="56" t="s">
        <v>1350</v>
      </c>
      <c r="B5" s="57" t="s">
        <v>1351</v>
      </c>
    </row>
    <row r="6" spans="1:4" x14ac:dyDescent="0.35">
      <c r="A6" s="56" t="s">
        <v>1352</v>
      </c>
      <c r="B6" s="57" t="s">
        <v>1353</v>
      </c>
    </row>
    <row r="7" spans="1:4" x14ac:dyDescent="0.35">
      <c r="A7" s="56" t="s">
        <v>1354</v>
      </c>
      <c r="B7" s="57" t="s">
        <v>1355</v>
      </c>
    </row>
    <row r="8" spans="1:4" x14ac:dyDescent="0.35">
      <c r="A8" s="56" t="s">
        <v>1356</v>
      </c>
      <c r="B8" s="57" t="s">
        <v>1357</v>
      </c>
    </row>
    <row r="9" spans="1:4" x14ac:dyDescent="0.35">
      <c r="A9" s="56" t="s">
        <v>1358</v>
      </c>
      <c r="B9" s="57" t="s">
        <v>1359</v>
      </c>
    </row>
    <row r="10" spans="1:4" x14ac:dyDescent="0.35">
      <c r="A10" s="56" t="s">
        <v>1360</v>
      </c>
      <c r="B10" s="57" t="s">
        <v>1361</v>
      </c>
    </row>
    <row r="11" spans="1:4" x14ac:dyDescent="0.35">
      <c r="A11" s="56" t="s">
        <v>1362</v>
      </c>
      <c r="B11" s="57" t="s">
        <v>1363</v>
      </c>
    </row>
    <row r="12" spans="1:4" x14ac:dyDescent="0.35">
      <c r="A12" s="56" t="s">
        <v>1364</v>
      </c>
      <c r="B12" s="57" t="s">
        <v>1365</v>
      </c>
    </row>
    <row r="15" spans="1:4" ht="15.5" x14ac:dyDescent="0.35">
      <c r="A15" s="154" t="s">
        <v>1709</v>
      </c>
      <c r="B15" s="154"/>
      <c r="C15" s="154"/>
      <c r="D15" s="154"/>
    </row>
    <row r="16" spans="1:4" x14ac:dyDescent="0.35">
      <c r="A16" s="155" t="s">
        <v>1708</v>
      </c>
      <c r="B16" s="156"/>
      <c r="C16" s="156" t="s">
        <v>1710</v>
      </c>
      <c r="D16" s="157"/>
    </row>
    <row r="17" spans="1:4" x14ac:dyDescent="0.35">
      <c r="A17" s="58" t="s">
        <v>5</v>
      </c>
      <c r="B17" s="55" t="s">
        <v>159</v>
      </c>
      <c r="C17" s="58" t="s">
        <v>5</v>
      </c>
      <c r="D17" s="55" t="s">
        <v>159</v>
      </c>
    </row>
    <row r="18" spans="1:4" x14ac:dyDescent="0.35">
      <c r="A18" s="56">
        <v>1</v>
      </c>
      <c r="B18" s="57" t="s">
        <v>1366</v>
      </c>
      <c r="C18" s="59" t="s">
        <v>1367</v>
      </c>
      <c r="D18" s="57" t="s">
        <v>1368</v>
      </c>
    </row>
    <row r="19" spans="1:4" x14ac:dyDescent="0.35">
      <c r="A19" s="56">
        <v>1</v>
      </c>
      <c r="B19" s="57" t="s">
        <v>1366</v>
      </c>
      <c r="C19" s="59" t="s">
        <v>1369</v>
      </c>
      <c r="D19" s="57" t="s">
        <v>1370</v>
      </c>
    </row>
    <row r="20" spans="1:4" x14ac:dyDescent="0.35">
      <c r="A20" s="56">
        <v>1</v>
      </c>
      <c r="B20" s="57" t="s">
        <v>1366</v>
      </c>
      <c r="C20" s="59" t="s">
        <v>1371</v>
      </c>
      <c r="D20" s="57" t="s">
        <v>1372</v>
      </c>
    </row>
    <row r="21" spans="1:4" x14ac:dyDescent="0.35">
      <c r="A21" s="56">
        <v>1</v>
      </c>
      <c r="B21" s="57" t="s">
        <v>1366</v>
      </c>
      <c r="C21" s="59" t="s">
        <v>1373</v>
      </c>
      <c r="D21" s="57" t="s">
        <v>1374</v>
      </c>
    </row>
    <row r="22" spans="1:4" x14ac:dyDescent="0.35">
      <c r="A22" s="56">
        <v>2</v>
      </c>
      <c r="B22" s="57" t="s">
        <v>1349</v>
      </c>
      <c r="C22" s="59" t="s">
        <v>1375</v>
      </c>
      <c r="D22" s="57" t="s">
        <v>1376</v>
      </c>
    </row>
    <row r="23" spans="1:4" x14ac:dyDescent="0.35">
      <c r="A23" s="56">
        <v>2</v>
      </c>
      <c r="B23" s="57" t="s">
        <v>1349</v>
      </c>
      <c r="C23" s="59" t="s">
        <v>1377</v>
      </c>
      <c r="D23" s="57" t="s">
        <v>1378</v>
      </c>
    </row>
    <row r="24" spans="1:4" x14ac:dyDescent="0.35">
      <c r="A24" s="56">
        <v>2</v>
      </c>
      <c r="B24" s="57" t="s">
        <v>1349</v>
      </c>
      <c r="C24" s="59" t="s">
        <v>1379</v>
      </c>
      <c r="D24" s="57" t="s">
        <v>1380</v>
      </c>
    </row>
    <row r="25" spans="1:4" x14ac:dyDescent="0.35">
      <c r="A25" s="56">
        <v>2</v>
      </c>
      <c r="B25" s="57" t="s">
        <v>1349</v>
      </c>
      <c r="C25" s="59" t="s">
        <v>1381</v>
      </c>
      <c r="D25" s="57" t="s">
        <v>1382</v>
      </c>
    </row>
    <row r="26" spans="1:4" x14ac:dyDescent="0.35">
      <c r="A26" s="56">
        <v>2</v>
      </c>
      <c r="B26" s="57" t="s">
        <v>1349</v>
      </c>
      <c r="C26" s="59" t="s">
        <v>1383</v>
      </c>
      <c r="D26" s="57" t="s">
        <v>1384</v>
      </c>
    </row>
    <row r="27" spans="1:4" x14ac:dyDescent="0.35">
      <c r="A27" s="56">
        <v>2</v>
      </c>
      <c r="B27" s="57" t="s">
        <v>1349</v>
      </c>
      <c r="C27" s="59" t="s">
        <v>1385</v>
      </c>
      <c r="D27" s="57" t="s">
        <v>1386</v>
      </c>
    </row>
    <row r="28" spans="1:4" x14ac:dyDescent="0.35">
      <c r="A28" s="56">
        <v>3</v>
      </c>
      <c r="B28" s="57" t="s">
        <v>1351</v>
      </c>
      <c r="C28" s="59" t="s">
        <v>1387</v>
      </c>
      <c r="D28" s="57" t="s">
        <v>1388</v>
      </c>
    </row>
    <row r="29" spans="1:4" x14ac:dyDescent="0.35">
      <c r="A29" s="56">
        <v>3</v>
      </c>
      <c r="B29" s="57" t="s">
        <v>1351</v>
      </c>
      <c r="C29" s="59" t="s">
        <v>1389</v>
      </c>
      <c r="D29" s="57" t="s">
        <v>1390</v>
      </c>
    </row>
    <row r="30" spans="1:4" x14ac:dyDescent="0.35">
      <c r="A30" s="56">
        <v>3</v>
      </c>
      <c r="B30" s="57" t="s">
        <v>1351</v>
      </c>
      <c r="C30" s="59" t="s">
        <v>1391</v>
      </c>
      <c r="D30" s="57" t="s">
        <v>1392</v>
      </c>
    </row>
    <row r="31" spans="1:4" x14ac:dyDescent="0.35">
      <c r="A31" s="56">
        <v>3</v>
      </c>
      <c r="B31" s="57" t="s">
        <v>1351</v>
      </c>
      <c r="C31" s="59" t="s">
        <v>1393</v>
      </c>
      <c r="D31" s="57" t="s">
        <v>1394</v>
      </c>
    </row>
    <row r="32" spans="1:4" x14ac:dyDescent="0.35">
      <c r="A32" s="56">
        <v>3</v>
      </c>
      <c r="B32" s="57" t="s">
        <v>1351</v>
      </c>
      <c r="C32" s="59" t="s">
        <v>1395</v>
      </c>
      <c r="D32" s="57" t="s">
        <v>1396</v>
      </c>
    </row>
    <row r="33" spans="1:4" x14ac:dyDescent="0.35">
      <c r="A33" s="56">
        <v>4</v>
      </c>
      <c r="B33" s="57" t="s">
        <v>1353</v>
      </c>
      <c r="C33" s="59" t="s">
        <v>1397</v>
      </c>
      <c r="D33" s="57" t="s">
        <v>1398</v>
      </c>
    </row>
    <row r="34" spans="1:4" x14ac:dyDescent="0.35">
      <c r="A34" s="56">
        <v>4</v>
      </c>
      <c r="B34" s="57" t="s">
        <v>1353</v>
      </c>
      <c r="C34" s="59" t="s">
        <v>1399</v>
      </c>
      <c r="D34" s="57" t="s">
        <v>1400</v>
      </c>
    </row>
    <row r="35" spans="1:4" x14ac:dyDescent="0.35">
      <c r="A35" s="56">
        <v>4</v>
      </c>
      <c r="B35" s="57" t="s">
        <v>1353</v>
      </c>
      <c r="C35" s="59" t="s">
        <v>1401</v>
      </c>
      <c r="D35" s="57" t="s">
        <v>1402</v>
      </c>
    </row>
    <row r="36" spans="1:4" x14ac:dyDescent="0.35">
      <c r="A36" s="56">
        <v>4</v>
      </c>
      <c r="B36" s="57" t="s">
        <v>1353</v>
      </c>
      <c r="C36" s="59" t="s">
        <v>1403</v>
      </c>
      <c r="D36" s="57" t="s">
        <v>1404</v>
      </c>
    </row>
    <row r="37" spans="1:4" x14ac:dyDescent="0.35">
      <c r="A37" s="56">
        <v>5</v>
      </c>
      <c r="B37" s="57" t="s">
        <v>1355</v>
      </c>
      <c r="C37" s="59" t="s">
        <v>1405</v>
      </c>
      <c r="D37" s="57" t="s">
        <v>1406</v>
      </c>
    </row>
    <row r="38" spans="1:4" x14ac:dyDescent="0.35">
      <c r="A38" s="56">
        <v>5</v>
      </c>
      <c r="B38" s="57" t="s">
        <v>1355</v>
      </c>
      <c r="C38" s="59" t="s">
        <v>1407</v>
      </c>
      <c r="D38" s="57" t="s">
        <v>1408</v>
      </c>
    </row>
    <row r="39" spans="1:4" x14ac:dyDescent="0.35">
      <c r="A39" s="56">
        <v>5</v>
      </c>
      <c r="B39" s="57" t="s">
        <v>1355</v>
      </c>
      <c r="C39" s="59" t="s">
        <v>1409</v>
      </c>
      <c r="D39" s="57" t="s">
        <v>1410</v>
      </c>
    </row>
    <row r="40" spans="1:4" x14ac:dyDescent="0.35">
      <c r="A40" s="56">
        <v>5</v>
      </c>
      <c r="B40" s="57" t="s">
        <v>1355</v>
      </c>
      <c r="C40" s="59" t="s">
        <v>1411</v>
      </c>
      <c r="D40" s="57" t="s">
        <v>1412</v>
      </c>
    </row>
    <row r="41" spans="1:4" x14ac:dyDescent="0.35">
      <c r="A41" s="56">
        <v>6</v>
      </c>
      <c r="B41" s="57" t="s">
        <v>1357</v>
      </c>
      <c r="C41" s="59" t="s">
        <v>1413</v>
      </c>
      <c r="D41" s="57" t="s">
        <v>1414</v>
      </c>
    </row>
    <row r="42" spans="1:4" x14ac:dyDescent="0.35">
      <c r="A42" s="56">
        <v>6</v>
      </c>
      <c r="B42" s="57" t="s">
        <v>1357</v>
      </c>
      <c r="C42" s="59" t="s">
        <v>1415</v>
      </c>
      <c r="D42" s="57" t="s">
        <v>1416</v>
      </c>
    </row>
    <row r="43" spans="1:4" x14ac:dyDescent="0.35">
      <c r="A43" s="56">
        <v>6</v>
      </c>
      <c r="B43" s="57" t="s">
        <v>1357</v>
      </c>
      <c r="C43" s="59" t="s">
        <v>1417</v>
      </c>
      <c r="D43" s="57" t="s">
        <v>1418</v>
      </c>
    </row>
    <row r="44" spans="1:4" x14ac:dyDescent="0.35">
      <c r="A44" s="56">
        <v>7</v>
      </c>
      <c r="B44" s="57" t="s">
        <v>1359</v>
      </c>
      <c r="C44" s="59" t="s">
        <v>1419</v>
      </c>
      <c r="D44" s="57" t="s">
        <v>1420</v>
      </c>
    </row>
    <row r="45" spans="1:4" x14ac:dyDescent="0.35">
      <c r="A45" s="56">
        <v>7</v>
      </c>
      <c r="B45" s="57" t="s">
        <v>1359</v>
      </c>
      <c r="C45" s="59" t="s">
        <v>1421</v>
      </c>
      <c r="D45" s="57" t="s">
        <v>1422</v>
      </c>
    </row>
    <row r="46" spans="1:4" x14ac:dyDescent="0.35">
      <c r="A46" s="56">
        <v>7</v>
      </c>
      <c r="B46" s="57" t="s">
        <v>1359</v>
      </c>
      <c r="C46" s="59" t="s">
        <v>1423</v>
      </c>
      <c r="D46" s="57" t="s">
        <v>1424</v>
      </c>
    </row>
    <row r="47" spans="1:4" x14ac:dyDescent="0.35">
      <c r="A47" s="56">
        <v>7</v>
      </c>
      <c r="B47" s="57" t="s">
        <v>1359</v>
      </c>
      <c r="C47" s="59" t="s">
        <v>1425</v>
      </c>
      <c r="D47" s="57" t="s">
        <v>1426</v>
      </c>
    </row>
    <row r="48" spans="1:4" x14ac:dyDescent="0.35">
      <c r="A48" s="56">
        <v>7</v>
      </c>
      <c r="B48" s="57" t="s">
        <v>1359</v>
      </c>
      <c r="C48" s="59" t="s">
        <v>1427</v>
      </c>
      <c r="D48" s="57" t="s">
        <v>1428</v>
      </c>
    </row>
    <row r="49" spans="1:6" x14ac:dyDescent="0.35">
      <c r="A49" s="56">
        <v>8</v>
      </c>
      <c r="B49" s="57" t="s">
        <v>1361</v>
      </c>
      <c r="C49" s="59" t="s">
        <v>1429</v>
      </c>
      <c r="D49" s="57" t="s">
        <v>1430</v>
      </c>
    </row>
    <row r="50" spans="1:6" x14ac:dyDescent="0.35">
      <c r="A50" s="56">
        <v>8</v>
      </c>
      <c r="B50" s="57" t="s">
        <v>1361</v>
      </c>
      <c r="C50" s="59" t="s">
        <v>1431</v>
      </c>
      <c r="D50" s="57" t="s">
        <v>1432</v>
      </c>
    </row>
    <row r="51" spans="1:6" x14ac:dyDescent="0.35">
      <c r="A51" s="56">
        <v>8</v>
      </c>
      <c r="B51" s="57" t="s">
        <v>1361</v>
      </c>
      <c r="C51" s="59" t="s">
        <v>1433</v>
      </c>
      <c r="D51" s="57" t="s">
        <v>1434</v>
      </c>
    </row>
    <row r="52" spans="1:6" x14ac:dyDescent="0.35">
      <c r="A52" s="56">
        <v>9</v>
      </c>
      <c r="B52" s="57" t="s">
        <v>1363</v>
      </c>
      <c r="C52" s="59" t="s">
        <v>1435</v>
      </c>
      <c r="D52" s="57" t="s">
        <v>1436</v>
      </c>
    </row>
    <row r="53" spans="1:6" x14ac:dyDescent="0.35">
      <c r="A53" s="56">
        <v>9</v>
      </c>
      <c r="B53" s="57" t="s">
        <v>1363</v>
      </c>
      <c r="C53" s="59" t="s">
        <v>1437</v>
      </c>
      <c r="D53" s="57" t="s">
        <v>1438</v>
      </c>
    </row>
    <row r="54" spans="1:6" x14ac:dyDescent="0.35">
      <c r="A54" s="56">
        <v>9</v>
      </c>
      <c r="B54" s="57" t="s">
        <v>1363</v>
      </c>
      <c r="C54" s="59" t="s">
        <v>1439</v>
      </c>
      <c r="D54" s="57" t="s">
        <v>1440</v>
      </c>
    </row>
    <row r="55" spans="1:6" x14ac:dyDescent="0.35">
      <c r="A55" s="56">
        <v>9</v>
      </c>
      <c r="B55" s="57" t="s">
        <v>1363</v>
      </c>
      <c r="C55" s="59" t="s">
        <v>1441</v>
      </c>
      <c r="D55" s="57" t="s">
        <v>1442</v>
      </c>
    </row>
    <row r="56" spans="1:6" x14ac:dyDescent="0.35">
      <c r="A56" s="56">
        <v>9</v>
      </c>
      <c r="B56" s="57" t="s">
        <v>1363</v>
      </c>
      <c r="C56" s="59" t="s">
        <v>1443</v>
      </c>
      <c r="D56" s="57" t="s">
        <v>1444</v>
      </c>
    </row>
    <row r="57" spans="1:6" x14ac:dyDescent="0.35">
      <c r="A57" s="56">
        <v>9</v>
      </c>
      <c r="B57" s="57" t="s">
        <v>1363</v>
      </c>
      <c r="C57" s="59" t="s">
        <v>1445</v>
      </c>
      <c r="D57" s="57" t="s">
        <v>1446</v>
      </c>
    </row>
    <row r="58" spans="1:6" x14ac:dyDescent="0.35">
      <c r="A58" s="56">
        <v>0</v>
      </c>
      <c r="B58" s="57" t="s">
        <v>1365</v>
      </c>
      <c r="C58" s="59" t="s">
        <v>1447</v>
      </c>
      <c r="D58" s="57" t="s">
        <v>1448</v>
      </c>
    </row>
    <row r="59" spans="1:6" x14ac:dyDescent="0.35">
      <c r="A59" s="56">
        <v>0</v>
      </c>
      <c r="B59" s="57" t="s">
        <v>1365</v>
      </c>
      <c r="C59" s="59" t="s">
        <v>1449</v>
      </c>
      <c r="D59" s="57" t="s">
        <v>1450</v>
      </c>
    </row>
    <row r="60" spans="1:6" x14ac:dyDescent="0.35">
      <c r="A60" s="56">
        <v>0</v>
      </c>
      <c r="B60" s="57" t="s">
        <v>1365</v>
      </c>
      <c r="C60" s="59" t="s">
        <v>1451</v>
      </c>
      <c r="D60" s="57" t="s">
        <v>1452</v>
      </c>
    </row>
    <row r="63" spans="1:6" ht="15.5" x14ac:dyDescent="0.35">
      <c r="A63" s="154" t="s">
        <v>1711</v>
      </c>
      <c r="B63" s="154"/>
      <c r="C63" s="154"/>
      <c r="D63" s="154"/>
      <c r="E63" s="154"/>
      <c r="F63" s="154"/>
    </row>
    <row r="64" spans="1:6" x14ac:dyDescent="0.35">
      <c r="A64" s="155" t="s">
        <v>1708</v>
      </c>
      <c r="B64" s="156"/>
      <c r="C64" s="156" t="s">
        <v>1710</v>
      </c>
      <c r="D64" s="157"/>
      <c r="E64" s="156" t="s">
        <v>1712</v>
      </c>
      <c r="F64" s="157"/>
    </row>
    <row r="65" spans="1:6" x14ac:dyDescent="0.35">
      <c r="A65" s="58" t="s">
        <v>5</v>
      </c>
      <c r="B65" s="55" t="s">
        <v>159</v>
      </c>
      <c r="C65" s="58" t="s">
        <v>5</v>
      </c>
      <c r="D65" s="55" t="s">
        <v>159</v>
      </c>
      <c r="E65" s="58" t="s">
        <v>5</v>
      </c>
      <c r="F65" s="55" t="s">
        <v>159</v>
      </c>
    </row>
    <row r="66" spans="1:6" x14ac:dyDescent="0.35">
      <c r="A66" s="56">
        <v>1</v>
      </c>
      <c r="B66" s="57" t="s">
        <v>1366</v>
      </c>
      <c r="C66" s="59" t="s">
        <v>1367</v>
      </c>
      <c r="D66" s="57" t="s">
        <v>1368</v>
      </c>
      <c r="E66" s="59" t="s">
        <v>1453</v>
      </c>
      <c r="F66" s="57" t="s">
        <v>1454</v>
      </c>
    </row>
    <row r="67" spans="1:6" x14ac:dyDescent="0.35">
      <c r="A67" s="56">
        <v>1</v>
      </c>
      <c r="B67" s="57" t="s">
        <v>1366</v>
      </c>
      <c r="C67" s="59">
        <v>11</v>
      </c>
      <c r="D67" s="57" t="s">
        <v>1368</v>
      </c>
      <c r="E67" s="59" t="s">
        <v>1455</v>
      </c>
      <c r="F67" s="57" t="s">
        <v>1456</v>
      </c>
    </row>
    <row r="68" spans="1:6" x14ac:dyDescent="0.35">
      <c r="A68" s="56">
        <v>1</v>
      </c>
      <c r="B68" s="57" t="s">
        <v>1366</v>
      </c>
      <c r="C68" s="59" t="s">
        <v>1369</v>
      </c>
      <c r="D68" s="57" t="s">
        <v>1370</v>
      </c>
      <c r="E68" s="59" t="s">
        <v>1457</v>
      </c>
      <c r="F68" s="57" t="s">
        <v>1458</v>
      </c>
    </row>
    <row r="69" spans="1:6" x14ac:dyDescent="0.35">
      <c r="A69" s="56">
        <v>1</v>
      </c>
      <c r="B69" s="57" t="s">
        <v>1366</v>
      </c>
      <c r="C69" s="59">
        <v>12</v>
      </c>
      <c r="D69" s="57" t="s">
        <v>1370</v>
      </c>
      <c r="E69" s="59" t="s">
        <v>1459</v>
      </c>
      <c r="F69" s="57" t="s">
        <v>1460</v>
      </c>
    </row>
    <row r="70" spans="1:6" x14ac:dyDescent="0.35">
      <c r="A70" s="56">
        <v>1</v>
      </c>
      <c r="B70" s="57" t="s">
        <v>1366</v>
      </c>
      <c r="C70" s="59" t="s">
        <v>1371</v>
      </c>
      <c r="D70" s="57" t="s">
        <v>1372</v>
      </c>
      <c r="E70" s="59" t="s">
        <v>1461</v>
      </c>
      <c r="F70" s="57" t="s">
        <v>1462</v>
      </c>
    </row>
    <row r="71" spans="1:6" x14ac:dyDescent="0.35">
      <c r="A71" s="56">
        <v>1</v>
      </c>
      <c r="B71" s="57" t="s">
        <v>1366</v>
      </c>
      <c r="C71" s="59">
        <v>13</v>
      </c>
      <c r="D71" s="57" t="s">
        <v>1372</v>
      </c>
      <c r="E71" s="59" t="s">
        <v>1463</v>
      </c>
      <c r="F71" s="57" t="s">
        <v>1464</v>
      </c>
    </row>
    <row r="72" spans="1:6" x14ac:dyDescent="0.35">
      <c r="A72" s="56">
        <v>1</v>
      </c>
      <c r="B72" s="57" t="s">
        <v>1366</v>
      </c>
      <c r="C72" s="59">
        <v>13</v>
      </c>
      <c r="D72" s="57" t="s">
        <v>1372</v>
      </c>
      <c r="E72" s="59" t="s">
        <v>1465</v>
      </c>
      <c r="F72" s="57" t="s">
        <v>1466</v>
      </c>
    </row>
    <row r="73" spans="1:6" x14ac:dyDescent="0.35">
      <c r="A73" s="56">
        <v>1</v>
      </c>
      <c r="B73" s="57" t="s">
        <v>1366</v>
      </c>
      <c r="C73" s="59">
        <v>13</v>
      </c>
      <c r="D73" s="57" t="s">
        <v>1372</v>
      </c>
      <c r="E73" s="59" t="s">
        <v>1467</v>
      </c>
      <c r="F73" s="57" t="s">
        <v>1468</v>
      </c>
    </row>
    <row r="74" spans="1:6" x14ac:dyDescent="0.35">
      <c r="A74" s="56">
        <v>1</v>
      </c>
      <c r="B74" s="57" t="s">
        <v>1366</v>
      </c>
      <c r="C74" s="59" t="s">
        <v>1373</v>
      </c>
      <c r="D74" s="57" t="s">
        <v>1374</v>
      </c>
      <c r="E74" s="59" t="s">
        <v>1469</v>
      </c>
      <c r="F74" s="57" t="s">
        <v>1470</v>
      </c>
    </row>
    <row r="75" spans="1:6" x14ac:dyDescent="0.35">
      <c r="A75" s="56">
        <v>1</v>
      </c>
      <c r="B75" s="57" t="s">
        <v>1366</v>
      </c>
      <c r="C75" s="59" t="s">
        <v>1373</v>
      </c>
      <c r="D75" s="57" t="s">
        <v>1374</v>
      </c>
      <c r="E75" s="59" t="s">
        <v>1471</v>
      </c>
      <c r="F75" s="57" t="s">
        <v>1472</v>
      </c>
    </row>
    <row r="76" spans="1:6" x14ac:dyDescent="0.35">
      <c r="A76" s="56">
        <v>1</v>
      </c>
      <c r="B76" s="57" t="s">
        <v>1366</v>
      </c>
      <c r="C76" s="59" t="s">
        <v>1373</v>
      </c>
      <c r="D76" s="57" t="s">
        <v>1374</v>
      </c>
      <c r="E76" s="59" t="s">
        <v>1473</v>
      </c>
      <c r="F76" s="57" t="s">
        <v>1474</v>
      </c>
    </row>
    <row r="77" spans="1:6" x14ac:dyDescent="0.35">
      <c r="A77" s="56" t="s">
        <v>1348</v>
      </c>
      <c r="B77" s="57" t="s">
        <v>1349</v>
      </c>
      <c r="C77" s="59" t="s">
        <v>1375</v>
      </c>
      <c r="D77" s="57" t="s">
        <v>1376</v>
      </c>
      <c r="E77" s="59" t="s">
        <v>1475</v>
      </c>
      <c r="F77" s="57" t="s">
        <v>1476</v>
      </c>
    </row>
    <row r="78" spans="1:6" x14ac:dyDescent="0.35">
      <c r="A78" s="56">
        <v>2</v>
      </c>
      <c r="B78" s="57" t="s">
        <v>1349</v>
      </c>
      <c r="C78" s="59" t="s">
        <v>1375</v>
      </c>
      <c r="D78" s="57" t="s">
        <v>1376</v>
      </c>
      <c r="E78" s="59" t="s">
        <v>1477</v>
      </c>
      <c r="F78" s="57" t="s">
        <v>1478</v>
      </c>
    </row>
    <row r="79" spans="1:6" x14ac:dyDescent="0.35">
      <c r="A79" s="56">
        <v>2</v>
      </c>
      <c r="B79" s="57" t="s">
        <v>1349</v>
      </c>
      <c r="C79" s="59" t="s">
        <v>1375</v>
      </c>
      <c r="D79" s="57" t="s">
        <v>1376</v>
      </c>
      <c r="E79" s="59" t="s">
        <v>1479</v>
      </c>
      <c r="F79" s="57" t="s">
        <v>1480</v>
      </c>
    </row>
    <row r="80" spans="1:6" x14ac:dyDescent="0.35">
      <c r="A80" s="56">
        <v>2</v>
      </c>
      <c r="B80" s="57" t="s">
        <v>1349</v>
      </c>
      <c r="C80" s="59" t="s">
        <v>1375</v>
      </c>
      <c r="D80" s="57" t="s">
        <v>1376</v>
      </c>
      <c r="E80" s="59" t="s">
        <v>1481</v>
      </c>
      <c r="F80" s="57" t="s">
        <v>1482</v>
      </c>
    </row>
    <row r="81" spans="1:6" x14ac:dyDescent="0.35">
      <c r="A81" s="56">
        <v>2</v>
      </c>
      <c r="B81" s="57" t="s">
        <v>1349</v>
      </c>
      <c r="C81" s="59" t="s">
        <v>1375</v>
      </c>
      <c r="D81" s="57" t="s">
        <v>1376</v>
      </c>
      <c r="E81" s="59" t="s">
        <v>1483</v>
      </c>
      <c r="F81" s="57" t="s">
        <v>1484</v>
      </c>
    </row>
    <row r="82" spans="1:6" x14ac:dyDescent="0.35">
      <c r="A82" s="56">
        <v>2</v>
      </c>
      <c r="B82" s="57" t="s">
        <v>1349</v>
      </c>
      <c r="C82" s="59" t="s">
        <v>1375</v>
      </c>
      <c r="D82" s="57" t="s">
        <v>1376</v>
      </c>
      <c r="E82" s="59" t="s">
        <v>1485</v>
      </c>
      <c r="F82" s="57" t="s">
        <v>1486</v>
      </c>
    </row>
    <row r="83" spans="1:6" x14ac:dyDescent="0.35">
      <c r="A83" s="56">
        <v>2</v>
      </c>
      <c r="B83" s="57" t="s">
        <v>1349</v>
      </c>
      <c r="C83" s="59" t="s">
        <v>1377</v>
      </c>
      <c r="D83" s="57" t="s">
        <v>1378</v>
      </c>
      <c r="E83" s="59" t="s">
        <v>1487</v>
      </c>
      <c r="F83" s="57" t="s">
        <v>1488</v>
      </c>
    </row>
    <row r="84" spans="1:6" x14ac:dyDescent="0.35">
      <c r="A84" s="56">
        <v>2</v>
      </c>
      <c r="B84" s="57" t="s">
        <v>1349</v>
      </c>
      <c r="C84" s="59" t="s">
        <v>1377</v>
      </c>
      <c r="D84" s="57" t="s">
        <v>1378</v>
      </c>
      <c r="E84" s="59" t="s">
        <v>1489</v>
      </c>
      <c r="F84" s="57" t="s">
        <v>1490</v>
      </c>
    </row>
    <row r="85" spans="1:6" x14ac:dyDescent="0.35">
      <c r="A85" s="56">
        <v>2</v>
      </c>
      <c r="B85" s="57" t="s">
        <v>1349</v>
      </c>
      <c r="C85" s="59" t="s">
        <v>1377</v>
      </c>
      <c r="D85" s="57" t="s">
        <v>1378</v>
      </c>
      <c r="E85" s="59" t="s">
        <v>1491</v>
      </c>
      <c r="F85" s="57" t="s">
        <v>1492</v>
      </c>
    </row>
    <row r="86" spans="1:6" x14ac:dyDescent="0.35">
      <c r="A86" s="56">
        <v>2</v>
      </c>
      <c r="B86" s="57" t="s">
        <v>1349</v>
      </c>
      <c r="C86" s="59" t="s">
        <v>1377</v>
      </c>
      <c r="D86" s="57" t="s">
        <v>1378</v>
      </c>
      <c r="E86" s="59" t="s">
        <v>1493</v>
      </c>
      <c r="F86" s="57" t="s">
        <v>1494</v>
      </c>
    </row>
    <row r="87" spans="1:6" x14ac:dyDescent="0.35">
      <c r="A87" s="56">
        <v>2</v>
      </c>
      <c r="B87" s="57" t="s">
        <v>1349</v>
      </c>
      <c r="C87" s="59" t="s">
        <v>1377</v>
      </c>
      <c r="D87" s="57" t="s">
        <v>1378</v>
      </c>
      <c r="E87" s="59" t="s">
        <v>1495</v>
      </c>
      <c r="F87" s="57" t="s">
        <v>1496</v>
      </c>
    </row>
    <row r="88" spans="1:6" x14ac:dyDescent="0.35">
      <c r="A88" s="56">
        <v>2</v>
      </c>
      <c r="B88" s="57" t="s">
        <v>1349</v>
      </c>
      <c r="C88" s="59" t="s">
        <v>1377</v>
      </c>
      <c r="D88" s="57" t="s">
        <v>1378</v>
      </c>
      <c r="E88" s="59" t="s">
        <v>1497</v>
      </c>
      <c r="F88" s="57" t="s">
        <v>1498</v>
      </c>
    </row>
    <row r="89" spans="1:6" x14ac:dyDescent="0.35">
      <c r="A89" s="56">
        <v>2</v>
      </c>
      <c r="B89" s="57" t="s">
        <v>1349</v>
      </c>
      <c r="C89" s="59" t="s">
        <v>1379</v>
      </c>
      <c r="D89" s="57" t="s">
        <v>1380</v>
      </c>
      <c r="E89" s="59" t="s">
        <v>1499</v>
      </c>
      <c r="F89" s="57" t="s">
        <v>1500</v>
      </c>
    </row>
    <row r="90" spans="1:6" x14ac:dyDescent="0.35">
      <c r="A90" s="56">
        <v>2</v>
      </c>
      <c r="B90" s="57" t="s">
        <v>1349</v>
      </c>
      <c r="C90" s="59" t="s">
        <v>1379</v>
      </c>
      <c r="D90" s="57" t="s">
        <v>1380</v>
      </c>
      <c r="E90" s="59" t="s">
        <v>1501</v>
      </c>
      <c r="F90" s="57" t="s">
        <v>1502</v>
      </c>
    </row>
    <row r="91" spans="1:6" x14ac:dyDescent="0.35">
      <c r="A91" s="56">
        <v>2</v>
      </c>
      <c r="B91" s="57" t="s">
        <v>1349</v>
      </c>
      <c r="C91" s="59" t="s">
        <v>1379</v>
      </c>
      <c r="D91" s="57" t="s">
        <v>1380</v>
      </c>
      <c r="E91" s="59" t="s">
        <v>1503</v>
      </c>
      <c r="F91" s="57" t="s">
        <v>1504</v>
      </c>
    </row>
    <row r="92" spans="1:6" x14ac:dyDescent="0.35">
      <c r="A92" s="56">
        <v>2</v>
      </c>
      <c r="B92" s="57" t="s">
        <v>1349</v>
      </c>
      <c r="C92" s="59" t="s">
        <v>1379</v>
      </c>
      <c r="D92" s="57" t="s">
        <v>1380</v>
      </c>
      <c r="E92" s="59" t="s">
        <v>1505</v>
      </c>
      <c r="F92" s="57" t="s">
        <v>1506</v>
      </c>
    </row>
    <row r="93" spans="1:6" x14ac:dyDescent="0.35">
      <c r="A93" s="56">
        <v>2</v>
      </c>
      <c r="B93" s="57" t="s">
        <v>1349</v>
      </c>
      <c r="C93" s="59" t="s">
        <v>1379</v>
      </c>
      <c r="D93" s="57" t="s">
        <v>1380</v>
      </c>
      <c r="E93" s="59" t="s">
        <v>1507</v>
      </c>
      <c r="F93" s="57" t="s">
        <v>1508</v>
      </c>
    </row>
    <row r="94" spans="1:6" x14ac:dyDescent="0.35">
      <c r="A94" s="56">
        <v>2</v>
      </c>
      <c r="B94" s="57" t="s">
        <v>1349</v>
      </c>
      <c r="C94" s="59" t="s">
        <v>1381</v>
      </c>
      <c r="D94" s="57" t="s">
        <v>1382</v>
      </c>
      <c r="E94" s="59" t="s">
        <v>1509</v>
      </c>
      <c r="F94" s="57" t="s">
        <v>1510</v>
      </c>
    </row>
    <row r="95" spans="1:6" x14ac:dyDescent="0.35">
      <c r="A95" s="56">
        <v>2</v>
      </c>
      <c r="B95" s="57" t="s">
        <v>1349</v>
      </c>
      <c r="C95" s="59" t="s">
        <v>1381</v>
      </c>
      <c r="D95" s="57" t="s">
        <v>1382</v>
      </c>
      <c r="E95" s="59" t="s">
        <v>1511</v>
      </c>
      <c r="F95" s="57" t="s">
        <v>1512</v>
      </c>
    </row>
    <row r="96" spans="1:6" x14ac:dyDescent="0.35">
      <c r="A96" s="56">
        <v>2</v>
      </c>
      <c r="B96" s="57" t="s">
        <v>1349</v>
      </c>
      <c r="C96" s="59" t="s">
        <v>1381</v>
      </c>
      <c r="D96" s="57" t="s">
        <v>1382</v>
      </c>
      <c r="E96" s="59" t="s">
        <v>1513</v>
      </c>
      <c r="F96" s="57" t="s">
        <v>1514</v>
      </c>
    </row>
    <row r="97" spans="1:6" x14ac:dyDescent="0.35">
      <c r="A97" s="56">
        <v>2</v>
      </c>
      <c r="B97" s="57" t="s">
        <v>1349</v>
      </c>
      <c r="C97" s="59" t="s">
        <v>1383</v>
      </c>
      <c r="D97" s="57" t="s">
        <v>1384</v>
      </c>
      <c r="E97" s="59" t="s">
        <v>1515</v>
      </c>
      <c r="F97" s="57" t="s">
        <v>1516</v>
      </c>
    </row>
    <row r="98" spans="1:6" x14ac:dyDescent="0.35">
      <c r="A98" s="56">
        <v>2</v>
      </c>
      <c r="B98" s="57" t="s">
        <v>1349</v>
      </c>
      <c r="C98" s="59" t="s">
        <v>1383</v>
      </c>
      <c r="D98" s="57" t="s">
        <v>1384</v>
      </c>
      <c r="E98" s="59" t="s">
        <v>1517</v>
      </c>
      <c r="F98" s="57" t="s">
        <v>1518</v>
      </c>
    </row>
    <row r="99" spans="1:6" x14ac:dyDescent="0.35">
      <c r="A99" s="56">
        <v>2</v>
      </c>
      <c r="B99" s="57" t="s">
        <v>1349</v>
      </c>
      <c r="C99" s="59" t="s">
        <v>1385</v>
      </c>
      <c r="D99" s="57" t="s">
        <v>1386</v>
      </c>
      <c r="E99" s="59" t="s">
        <v>1519</v>
      </c>
      <c r="F99" s="57" t="s">
        <v>1520</v>
      </c>
    </row>
    <row r="100" spans="1:6" x14ac:dyDescent="0.35">
      <c r="A100" s="56">
        <v>2</v>
      </c>
      <c r="B100" s="57" t="s">
        <v>1349</v>
      </c>
      <c r="C100" s="59" t="s">
        <v>1385</v>
      </c>
      <c r="D100" s="57" t="s">
        <v>1386</v>
      </c>
      <c r="E100" s="59" t="s">
        <v>1521</v>
      </c>
      <c r="F100" s="57" t="s">
        <v>1522</v>
      </c>
    </row>
    <row r="101" spans="1:6" x14ac:dyDescent="0.35">
      <c r="A101" s="56">
        <v>2</v>
      </c>
      <c r="B101" s="57" t="s">
        <v>1349</v>
      </c>
      <c r="C101" s="59" t="s">
        <v>1385</v>
      </c>
      <c r="D101" s="57" t="s">
        <v>1386</v>
      </c>
      <c r="E101" s="59" t="s">
        <v>1523</v>
      </c>
      <c r="F101" s="57" t="s">
        <v>1524</v>
      </c>
    </row>
    <row r="102" spans="1:6" x14ac:dyDescent="0.35">
      <c r="A102" s="56">
        <v>2</v>
      </c>
      <c r="B102" s="57" t="s">
        <v>1349</v>
      </c>
      <c r="C102" s="59" t="s">
        <v>1385</v>
      </c>
      <c r="D102" s="57" t="s">
        <v>1386</v>
      </c>
      <c r="E102" s="59" t="s">
        <v>1525</v>
      </c>
      <c r="F102" s="57" t="s">
        <v>1526</v>
      </c>
    </row>
    <row r="103" spans="1:6" x14ac:dyDescent="0.35">
      <c r="A103" s="56">
        <v>2</v>
      </c>
      <c r="B103" s="57" t="s">
        <v>1349</v>
      </c>
      <c r="C103" s="59" t="s">
        <v>1385</v>
      </c>
      <c r="D103" s="57" t="s">
        <v>1386</v>
      </c>
      <c r="E103" s="59" t="s">
        <v>1527</v>
      </c>
      <c r="F103" s="57" t="s">
        <v>1528</v>
      </c>
    </row>
    <row r="104" spans="1:6" x14ac:dyDescent="0.35">
      <c r="A104" s="56">
        <v>3</v>
      </c>
      <c r="B104" s="57" t="s">
        <v>1351</v>
      </c>
      <c r="C104" s="59" t="s">
        <v>1387</v>
      </c>
      <c r="D104" s="57" t="s">
        <v>1388</v>
      </c>
      <c r="E104" s="59" t="s">
        <v>1529</v>
      </c>
      <c r="F104" s="57" t="s">
        <v>1530</v>
      </c>
    </row>
    <row r="105" spans="1:6" x14ac:dyDescent="0.35">
      <c r="A105" s="56">
        <v>3</v>
      </c>
      <c r="B105" s="57" t="s">
        <v>1351</v>
      </c>
      <c r="C105" s="59" t="s">
        <v>1387</v>
      </c>
      <c r="D105" s="57" t="s">
        <v>1388</v>
      </c>
      <c r="E105" s="59" t="s">
        <v>1531</v>
      </c>
      <c r="F105" s="57" t="s">
        <v>1532</v>
      </c>
    </row>
    <row r="106" spans="1:6" x14ac:dyDescent="0.35">
      <c r="A106" s="56">
        <v>3</v>
      </c>
      <c r="B106" s="57" t="s">
        <v>1351</v>
      </c>
      <c r="C106" s="59" t="s">
        <v>1387</v>
      </c>
      <c r="D106" s="57" t="s">
        <v>1388</v>
      </c>
      <c r="E106" s="59" t="s">
        <v>1533</v>
      </c>
      <c r="F106" s="57" t="s">
        <v>1534</v>
      </c>
    </row>
    <row r="107" spans="1:6" x14ac:dyDescent="0.35">
      <c r="A107" s="56">
        <v>3</v>
      </c>
      <c r="B107" s="57" t="s">
        <v>1351</v>
      </c>
      <c r="C107" s="59" t="s">
        <v>1387</v>
      </c>
      <c r="D107" s="57" t="s">
        <v>1388</v>
      </c>
      <c r="E107" s="59" t="s">
        <v>1535</v>
      </c>
      <c r="F107" s="57" t="s">
        <v>1536</v>
      </c>
    </row>
    <row r="108" spans="1:6" x14ac:dyDescent="0.35">
      <c r="A108" s="56">
        <v>3</v>
      </c>
      <c r="B108" s="57" t="s">
        <v>1351</v>
      </c>
      <c r="C108" s="59" t="s">
        <v>1387</v>
      </c>
      <c r="D108" s="57" t="s">
        <v>1388</v>
      </c>
      <c r="E108" s="59" t="s">
        <v>1537</v>
      </c>
      <c r="F108" s="57" t="s">
        <v>1538</v>
      </c>
    </row>
    <row r="109" spans="1:6" x14ac:dyDescent="0.35">
      <c r="A109" s="56">
        <v>3</v>
      </c>
      <c r="B109" s="57" t="s">
        <v>1351</v>
      </c>
      <c r="C109" s="59" t="s">
        <v>1389</v>
      </c>
      <c r="D109" s="57" t="s">
        <v>1390</v>
      </c>
      <c r="E109" s="59" t="s">
        <v>1539</v>
      </c>
      <c r="F109" s="57" t="s">
        <v>1540</v>
      </c>
    </row>
    <row r="110" spans="1:6" x14ac:dyDescent="0.35">
      <c r="A110" s="56">
        <v>3</v>
      </c>
      <c r="B110" s="57" t="s">
        <v>1351</v>
      </c>
      <c r="C110" s="59" t="s">
        <v>1389</v>
      </c>
      <c r="D110" s="57" t="s">
        <v>1390</v>
      </c>
      <c r="E110" s="59" t="s">
        <v>1541</v>
      </c>
      <c r="F110" s="57" t="s">
        <v>1542</v>
      </c>
    </row>
    <row r="111" spans="1:6" x14ac:dyDescent="0.35">
      <c r="A111" s="56">
        <v>3</v>
      </c>
      <c r="B111" s="57" t="s">
        <v>1351</v>
      </c>
      <c r="C111" s="59" t="s">
        <v>1389</v>
      </c>
      <c r="D111" s="57" t="s">
        <v>1390</v>
      </c>
      <c r="E111" s="59" t="s">
        <v>1543</v>
      </c>
      <c r="F111" s="57" t="s">
        <v>1544</v>
      </c>
    </row>
    <row r="112" spans="1:6" x14ac:dyDescent="0.35">
      <c r="A112" s="56">
        <v>3</v>
      </c>
      <c r="B112" s="57" t="s">
        <v>1351</v>
      </c>
      <c r="C112" s="59" t="s">
        <v>1389</v>
      </c>
      <c r="D112" s="57" t="s">
        <v>1390</v>
      </c>
      <c r="E112" s="59" t="s">
        <v>1545</v>
      </c>
      <c r="F112" s="57" t="s">
        <v>1546</v>
      </c>
    </row>
    <row r="113" spans="1:6" x14ac:dyDescent="0.35">
      <c r="A113" s="56">
        <v>3</v>
      </c>
      <c r="B113" s="57" t="s">
        <v>1351</v>
      </c>
      <c r="C113" s="59" t="s">
        <v>1389</v>
      </c>
      <c r="D113" s="57" t="s">
        <v>1390</v>
      </c>
      <c r="E113" s="59" t="s">
        <v>1547</v>
      </c>
      <c r="F113" s="57" t="s">
        <v>1548</v>
      </c>
    </row>
    <row r="114" spans="1:6" x14ac:dyDescent="0.35">
      <c r="A114" s="56">
        <v>3</v>
      </c>
      <c r="B114" s="57" t="s">
        <v>1351</v>
      </c>
      <c r="C114" s="59" t="s">
        <v>1391</v>
      </c>
      <c r="D114" s="57" t="s">
        <v>1392</v>
      </c>
      <c r="E114" s="59" t="s">
        <v>1549</v>
      </c>
      <c r="F114" s="57" t="s">
        <v>1550</v>
      </c>
    </row>
    <row r="115" spans="1:6" x14ac:dyDescent="0.35">
      <c r="A115" s="56">
        <v>3</v>
      </c>
      <c r="B115" s="57" t="s">
        <v>1351</v>
      </c>
      <c r="C115" s="59" t="s">
        <v>1391</v>
      </c>
      <c r="D115" s="57" t="s">
        <v>1392</v>
      </c>
      <c r="E115" s="59" t="s">
        <v>1551</v>
      </c>
      <c r="F115" s="57" t="s">
        <v>1552</v>
      </c>
    </row>
    <row r="116" spans="1:6" x14ac:dyDescent="0.35">
      <c r="A116" s="56">
        <v>3</v>
      </c>
      <c r="B116" s="57" t="s">
        <v>1351</v>
      </c>
      <c r="C116" s="59" t="s">
        <v>1391</v>
      </c>
      <c r="D116" s="57" t="s">
        <v>1392</v>
      </c>
      <c r="E116" s="59" t="s">
        <v>1553</v>
      </c>
      <c r="F116" s="57" t="s">
        <v>1554</v>
      </c>
    </row>
    <row r="117" spans="1:6" x14ac:dyDescent="0.35">
      <c r="A117" s="56">
        <v>3</v>
      </c>
      <c r="B117" s="57" t="s">
        <v>1351</v>
      </c>
      <c r="C117" s="59" t="s">
        <v>1391</v>
      </c>
      <c r="D117" s="57" t="s">
        <v>1392</v>
      </c>
      <c r="E117" s="59" t="s">
        <v>1555</v>
      </c>
      <c r="F117" s="57" t="s">
        <v>1556</v>
      </c>
    </row>
    <row r="118" spans="1:6" x14ac:dyDescent="0.35">
      <c r="A118" s="56">
        <v>3</v>
      </c>
      <c r="B118" s="57" t="s">
        <v>1351</v>
      </c>
      <c r="C118" s="59" t="s">
        <v>1391</v>
      </c>
      <c r="D118" s="57" t="s">
        <v>1392</v>
      </c>
      <c r="E118" s="59" t="s">
        <v>1557</v>
      </c>
      <c r="F118" s="57" t="s">
        <v>1558</v>
      </c>
    </row>
    <row r="119" spans="1:6" x14ac:dyDescent="0.35">
      <c r="A119" s="56">
        <v>3</v>
      </c>
      <c r="B119" s="57" t="s">
        <v>1351</v>
      </c>
      <c r="C119" s="59" t="s">
        <v>1393</v>
      </c>
      <c r="D119" s="57" t="s">
        <v>1394</v>
      </c>
      <c r="E119" s="59" t="s">
        <v>1559</v>
      </c>
      <c r="F119" s="57" t="s">
        <v>1560</v>
      </c>
    </row>
    <row r="120" spans="1:6" x14ac:dyDescent="0.35">
      <c r="A120" s="56">
        <v>3</v>
      </c>
      <c r="B120" s="57" t="s">
        <v>1351</v>
      </c>
      <c r="C120" s="59" t="s">
        <v>1393</v>
      </c>
      <c r="D120" s="57" t="s">
        <v>1394</v>
      </c>
      <c r="E120" s="59" t="s">
        <v>1561</v>
      </c>
      <c r="F120" s="57" t="s">
        <v>1562</v>
      </c>
    </row>
    <row r="121" spans="1:6" x14ac:dyDescent="0.35">
      <c r="A121" s="56">
        <v>3</v>
      </c>
      <c r="B121" s="57" t="s">
        <v>1351</v>
      </c>
      <c r="C121" s="59" t="s">
        <v>1393</v>
      </c>
      <c r="D121" s="57" t="s">
        <v>1394</v>
      </c>
      <c r="E121" s="59" t="s">
        <v>1563</v>
      </c>
      <c r="F121" s="57" t="s">
        <v>1564</v>
      </c>
    </row>
    <row r="122" spans="1:6" x14ac:dyDescent="0.35">
      <c r="A122" s="56">
        <v>3</v>
      </c>
      <c r="B122" s="57" t="s">
        <v>1351</v>
      </c>
      <c r="C122" s="59" t="s">
        <v>1395</v>
      </c>
      <c r="D122" s="57" t="s">
        <v>1396</v>
      </c>
      <c r="E122" s="59" t="s">
        <v>1565</v>
      </c>
      <c r="F122" s="57" t="s">
        <v>1566</v>
      </c>
    </row>
    <row r="123" spans="1:6" x14ac:dyDescent="0.35">
      <c r="A123" s="56">
        <v>3</v>
      </c>
      <c r="B123" s="57" t="s">
        <v>1351</v>
      </c>
      <c r="C123" s="59" t="s">
        <v>1395</v>
      </c>
      <c r="D123" s="57" t="s">
        <v>1396</v>
      </c>
      <c r="E123" s="59" t="s">
        <v>1567</v>
      </c>
      <c r="F123" s="57" t="s">
        <v>1568</v>
      </c>
    </row>
    <row r="124" spans="1:6" x14ac:dyDescent="0.35">
      <c r="A124" s="56">
        <v>4</v>
      </c>
      <c r="B124" s="57" t="s">
        <v>1353</v>
      </c>
      <c r="C124" s="59" t="s">
        <v>1397</v>
      </c>
      <c r="D124" s="57" t="s">
        <v>1398</v>
      </c>
      <c r="E124" s="59" t="s">
        <v>1569</v>
      </c>
      <c r="F124" s="57" t="s">
        <v>1570</v>
      </c>
    </row>
    <row r="125" spans="1:6" x14ac:dyDescent="0.35">
      <c r="A125" s="56">
        <v>4</v>
      </c>
      <c r="B125" s="57" t="s">
        <v>1353</v>
      </c>
      <c r="C125" s="59" t="s">
        <v>1397</v>
      </c>
      <c r="D125" s="57" t="s">
        <v>1398</v>
      </c>
      <c r="E125" s="59" t="s">
        <v>1571</v>
      </c>
      <c r="F125" s="57" t="s">
        <v>1572</v>
      </c>
    </row>
    <row r="126" spans="1:6" x14ac:dyDescent="0.35">
      <c r="A126" s="56">
        <v>4</v>
      </c>
      <c r="B126" s="57" t="s">
        <v>1353</v>
      </c>
      <c r="C126" s="59" t="s">
        <v>1397</v>
      </c>
      <c r="D126" s="57" t="s">
        <v>1398</v>
      </c>
      <c r="E126" s="59" t="s">
        <v>1573</v>
      </c>
      <c r="F126" s="57" t="s">
        <v>1574</v>
      </c>
    </row>
    <row r="127" spans="1:6" x14ac:dyDescent="0.35">
      <c r="A127" s="56">
        <v>4</v>
      </c>
      <c r="B127" s="57" t="s">
        <v>1353</v>
      </c>
      <c r="C127" s="59" t="s">
        <v>1399</v>
      </c>
      <c r="D127" s="57" t="s">
        <v>1400</v>
      </c>
      <c r="E127" s="59">
        <v>421</v>
      </c>
      <c r="F127" s="57" t="s">
        <v>1575</v>
      </c>
    </row>
    <row r="128" spans="1:6" x14ac:dyDescent="0.35">
      <c r="A128" s="56">
        <v>4</v>
      </c>
      <c r="B128" s="57" t="s">
        <v>1353</v>
      </c>
      <c r="C128" s="59" t="s">
        <v>1399</v>
      </c>
      <c r="D128" s="57" t="s">
        <v>1400</v>
      </c>
      <c r="E128" s="59" t="s">
        <v>1576</v>
      </c>
      <c r="F128" s="57" t="s">
        <v>1577</v>
      </c>
    </row>
    <row r="129" spans="1:6" x14ac:dyDescent="0.35">
      <c r="A129" s="56">
        <v>4</v>
      </c>
      <c r="B129" s="57" t="s">
        <v>1353</v>
      </c>
      <c r="C129" s="59" t="s">
        <v>1401</v>
      </c>
      <c r="D129" s="57" t="s">
        <v>1402</v>
      </c>
      <c r="E129" s="59" t="s">
        <v>1578</v>
      </c>
      <c r="F129" s="57" t="s">
        <v>1579</v>
      </c>
    </row>
    <row r="130" spans="1:6" x14ac:dyDescent="0.35">
      <c r="A130" s="56">
        <v>4</v>
      </c>
      <c r="B130" s="57" t="s">
        <v>1353</v>
      </c>
      <c r="C130" s="59" t="s">
        <v>1401</v>
      </c>
      <c r="D130" s="57" t="s">
        <v>1402</v>
      </c>
      <c r="E130" s="59" t="s">
        <v>1580</v>
      </c>
      <c r="F130" s="57" t="s">
        <v>1581</v>
      </c>
    </row>
    <row r="131" spans="1:6" x14ac:dyDescent="0.35">
      <c r="A131" s="56">
        <v>4</v>
      </c>
      <c r="B131" s="57" t="s">
        <v>1353</v>
      </c>
      <c r="C131" s="59" t="s">
        <v>1403</v>
      </c>
      <c r="D131" s="57" t="s">
        <v>1404</v>
      </c>
      <c r="E131" s="59" t="s">
        <v>1582</v>
      </c>
      <c r="F131" s="57" t="s">
        <v>1404</v>
      </c>
    </row>
    <row r="132" spans="1:6" x14ac:dyDescent="0.35">
      <c r="A132" s="56" t="s">
        <v>1354</v>
      </c>
      <c r="B132" s="57" t="s">
        <v>1355</v>
      </c>
      <c r="C132" s="59" t="s">
        <v>1405</v>
      </c>
      <c r="D132" s="57" t="s">
        <v>1406</v>
      </c>
      <c r="E132" s="59" t="s">
        <v>1583</v>
      </c>
      <c r="F132" s="57" t="s">
        <v>1584</v>
      </c>
    </row>
    <row r="133" spans="1:6" x14ac:dyDescent="0.35">
      <c r="A133" s="56" t="s">
        <v>1354</v>
      </c>
      <c r="B133" s="57" t="s">
        <v>1355</v>
      </c>
      <c r="C133" s="59" t="s">
        <v>1405</v>
      </c>
      <c r="D133" s="57" t="s">
        <v>1406</v>
      </c>
      <c r="E133" s="59" t="s">
        <v>1585</v>
      </c>
      <c r="F133" s="57" t="s">
        <v>1586</v>
      </c>
    </row>
    <row r="134" spans="1:6" x14ac:dyDescent="0.35">
      <c r="A134" s="56" t="s">
        <v>1354</v>
      </c>
      <c r="B134" s="57" t="s">
        <v>1355</v>
      </c>
      <c r="C134" s="59" t="s">
        <v>1405</v>
      </c>
      <c r="D134" s="57" t="s">
        <v>1406</v>
      </c>
      <c r="E134" s="59" t="s">
        <v>1587</v>
      </c>
      <c r="F134" s="57" t="s">
        <v>1588</v>
      </c>
    </row>
    <row r="135" spans="1:6" x14ac:dyDescent="0.35">
      <c r="A135" s="56" t="s">
        <v>1354</v>
      </c>
      <c r="B135" s="57" t="s">
        <v>1355</v>
      </c>
      <c r="C135" s="59" t="s">
        <v>1405</v>
      </c>
      <c r="D135" s="57" t="s">
        <v>1406</v>
      </c>
      <c r="E135" s="59" t="s">
        <v>1589</v>
      </c>
      <c r="F135" s="57" t="s">
        <v>1590</v>
      </c>
    </row>
    <row r="136" spans="1:6" x14ac:dyDescent="0.35">
      <c r="A136" s="56" t="s">
        <v>1354</v>
      </c>
      <c r="B136" s="57" t="s">
        <v>1355</v>
      </c>
      <c r="C136" s="59" t="s">
        <v>1405</v>
      </c>
      <c r="D136" s="57" t="s">
        <v>1406</v>
      </c>
      <c r="E136" s="59" t="s">
        <v>1591</v>
      </c>
      <c r="F136" s="57" t="s">
        <v>1592</v>
      </c>
    </row>
    <row r="137" spans="1:6" x14ac:dyDescent="0.35">
      <c r="A137" s="56" t="s">
        <v>1354</v>
      </c>
      <c r="B137" s="57" t="s">
        <v>1355</v>
      </c>
      <c r="C137" s="59" t="s">
        <v>1405</v>
      </c>
      <c r="D137" s="57" t="s">
        <v>1406</v>
      </c>
      <c r="E137" s="59" t="s">
        <v>1593</v>
      </c>
      <c r="F137" s="57" t="s">
        <v>1594</v>
      </c>
    </row>
    <row r="138" spans="1:6" x14ac:dyDescent="0.35">
      <c r="A138" s="56">
        <v>5</v>
      </c>
      <c r="B138" s="57" t="s">
        <v>1355</v>
      </c>
      <c r="C138" s="59" t="s">
        <v>1407</v>
      </c>
      <c r="D138" s="57" t="s">
        <v>1408</v>
      </c>
      <c r="E138" s="59" t="s">
        <v>1595</v>
      </c>
      <c r="F138" s="57" t="s">
        <v>1596</v>
      </c>
    </row>
    <row r="139" spans="1:6" x14ac:dyDescent="0.35">
      <c r="A139" s="56">
        <v>5</v>
      </c>
      <c r="B139" s="57" t="s">
        <v>1355</v>
      </c>
      <c r="C139" s="59" t="s">
        <v>1407</v>
      </c>
      <c r="D139" s="57" t="s">
        <v>1408</v>
      </c>
      <c r="E139" s="59" t="s">
        <v>1597</v>
      </c>
      <c r="F139" s="57" t="s">
        <v>1598</v>
      </c>
    </row>
    <row r="140" spans="1:6" x14ac:dyDescent="0.35">
      <c r="A140" s="56">
        <v>5</v>
      </c>
      <c r="B140" s="57" t="s">
        <v>1355</v>
      </c>
      <c r="C140" s="59" t="s">
        <v>1407</v>
      </c>
      <c r="D140" s="57" t="s">
        <v>1408</v>
      </c>
      <c r="E140" s="59" t="s">
        <v>1599</v>
      </c>
      <c r="F140" s="57" t="s">
        <v>1600</v>
      </c>
    </row>
    <row r="141" spans="1:6" x14ac:dyDescent="0.35">
      <c r="A141" s="56">
        <v>5</v>
      </c>
      <c r="B141" s="57" t="s">
        <v>1355</v>
      </c>
      <c r="C141" s="59" t="s">
        <v>1407</v>
      </c>
      <c r="D141" s="57" t="s">
        <v>1408</v>
      </c>
      <c r="E141" s="59" t="s">
        <v>1601</v>
      </c>
      <c r="F141" s="57" t="s">
        <v>1602</v>
      </c>
    </row>
    <row r="142" spans="1:6" x14ac:dyDescent="0.35">
      <c r="A142" s="56">
        <v>5</v>
      </c>
      <c r="B142" s="57" t="s">
        <v>1355</v>
      </c>
      <c r="C142" s="59" t="s">
        <v>1409</v>
      </c>
      <c r="D142" s="57" t="s">
        <v>1410</v>
      </c>
      <c r="E142" s="59" t="s">
        <v>1603</v>
      </c>
      <c r="F142" s="57" t="s">
        <v>1604</v>
      </c>
    </row>
    <row r="143" spans="1:6" x14ac:dyDescent="0.35">
      <c r="A143" s="56">
        <v>5</v>
      </c>
      <c r="B143" s="57" t="s">
        <v>1355</v>
      </c>
      <c r="C143" s="59" t="s">
        <v>1409</v>
      </c>
      <c r="D143" s="57" t="s">
        <v>1410</v>
      </c>
      <c r="E143" s="59" t="s">
        <v>1605</v>
      </c>
      <c r="F143" s="57" t="s">
        <v>1606</v>
      </c>
    </row>
    <row r="144" spans="1:6" x14ac:dyDescent="0.35">
      <c r="A144" s="56">
        <v>5</v>
      </c>
      <c r="B144" s="57" t="s">
        <v>1355</v>
      </c>
      <c r="C144" s="59" t="s">
        <v>1411</v>
      </c>
      <c r="D144" s="57" t="s">
        <v>1412</v>
      </c>
      <c r="E144" s="59" t="s">
        <v>1607</v>
      </c>
      <c r="F144" s="57" t="s">
        <v>1412</v>
      </c>
    </row>
    <row r="145" spans="1:6" x14ac:dyDescent="0.35">
      <c r="A145" s="56" t="s">
        <v>1356</v>
      </c>
      <c r="B145" s="57" t="s">
        <v>1357</v>
      </c>
      <c r="C145" s="59" t="s">
        <v>1413</v>
      </c>
      <c r="D145" s="57" t="s">
        <v>1414</v>
      </c>
      <c r="E145" s="59" t="s">
        <v>1608</v>
      </c>
      <c r="F145" s="57" t="s">
        <v>1609</v>
      </c>
    </row>
    <row r="146" spans="1:6" x14ac:dyDescent="0.35">
      <c r="A146" s="56" t="s">
        <v>1356</v>
      </c>
      <c r="B146" s="57" t="s">
        <v>1357</v>
      </c>
      <c r="C146" s="59" t="s">
        <v>1413</v>
      </c>
      <c r="D146" s="57" t="s">
        <v>1414</v>
      </c>
      <c r="E146" s="59" t="s">
        <v>1610</v>
      </c>
      <c r="F146" s="57" t="s">
        <v>1611</v>
      </c>
    </row>
    <row r="147" spans="1:6" x14ac:dyDescent="0.35">
      <c r="A147" s="56" t="s">
        <v>1356</v>
      </c>
      <c r="B147" s="57" t="s">
        <v>1357</v>
      </c>
      <c r="C147" s="59" t="s">
        <v>1413</v>
      </c>
      <c r="D147" s="57" t="s">
        <v>1414</v>
      </c>
      <c r="E147" s="59" t="s">
        <v>1612</v>
      </c>
      <c r="F147" s="57" t="s">
        <v>1613</v>
      </c>
    </row>
    <row r="148" spans="1:6" x14ac:dyDescent="0.35">
      <c r="A148" s="56">
        <v>6</v>
      </c>
      <c r="B148" s="57" t="s">
        <v>1357</v>
      </c>
      <c r="C148" s="59" t="s">
        <v>1415</v>
      </c>
      <c r="D148" s="57" t="s">
        <v>1416</v>
      </c>
      <c r="E148" s="59" t="s">
        <v>1614</v>
      </c>
      <c r="F148" s="57" t="s">
        <v>1615</v>
      </c>
    </row>
    <row r="149" spans="1:6" x14ac:dyDescent="0.35">
      <c r="A149" s="56">
        <v>6</v>
      </c>
      <c r="B149" s="57" t="s">
        <v>1357</v>
      </c>
      <c r="C149" s="59" t="s">
        <v>1415</v>
      </c>
      <c r="D149" s="57" t="s">
        <v>1416</v>
      </c>
      <c r="E149" s="59" t="s">
        <v>1616</v>
      </c>
      <c r="F149" s="57" t="s">
        <v>1617</v>
      </c>
    </row>
    <row r="150" spans="1:6" x14ac:dyDescent="0.35">
      <c r="A150" s="56">
        <v>6</v>
      </c>
      <c r="B150" s="57" t="s">
        <v>1357</v>
      </c>
      <c r="C150" s="59" t="s">
        <v>1417</v>
      </c>
      <c r="D150" s="57" t="s">
        <v>1418</v>
      </c>
      <c r="E150" s="59" t="s">
        <v>1618</v>
      </c>
      <c r="F150" s="57" t="s">
        <v>1619</v>
      </c>
    </row>
    <row r="151" spans="1:6" x14ac:dyDescent="0.35">
      <c r="A151" s="56">
        <v>6</v>
      </c>
      <c r="B151" s="57" t="s">
        <v>1357</v>
      </c>
      <c r="C151" s="59" t="s">
        <v>1417</v>
      </c>
      <c r="D151" s="57" t="s">
        <v>1418</v>
      </c>
      <c r="E151" s="59" t="s">
        <v>1620</v>
      </c>
      <c r="F151" s="57" t="s">
        <v>1621</v>
      </c>
    </row>
    <row r="152" spans="1:6" x14ac:dyDescent="0.35">
      <c r="A152" s="56">
        <v>6</v>
      </c>
      <c r="B152" s="57" t="s">
        <v>1357</v>
      </c>
      <c r="C152" s="59" t="s">
        <v>1417</v>
      </c>
      <c r="D152" s="57" t="s">
        <v>1418</v>
      </c>
      <c r="E152" s="59" t="s">
        <v>1622</v>
      </c>
      <c r="F152" s="57" t="s">
        <v>1623</v>
      </c>
    </row>
    <row r="153" spans="1:6" x14ac:dyDescent="0.35">
      <c r="A153" s="56">
        <v>6</v>
      </c>
      <c r="B153" s="57" t="s">
        <v>1357</v>
      </c>
      <c r="C153" s="59" t="s">
        <v>1417</v>
      </c>
      <c r="D153" s="57" t="s">
        <v>1418</v>
      </c>
      <c r="E153" s="59" t="s">
        <v>1624</v>
      </c>
      <c r="F153" s="57" t="s">
        <v>1625</v>
      </c>
    </row>
    <row r="154" spans="1:6" x14ac:dyDescent="0.35">
      <c r="A154" s="56" t="s">
        <v>1358</v>
      </c>
      <c r="B154" s="57" t="s">
        <v>1359</v>
      </c>
      <c r="C154" s="59" t="s">
        <v>1419</v>
      </c>
      <c r="D154" s="57" t="s">
        <v>1420</v>
      </c>
      <c r="E154" s="59" t="s">
        <v>1626</v>
      </c>
      <c r="F154" s="57" t="s">
        <v>1627</v>
      </c>
    </row>
    <row r="155" spans="1:6" x14ac:dyDescent="0.35">
      <c r="A155" s="56" t="s">
        <v>1358</v>
      </c>
      <c r="B155" s="57" t="s">
        <v>1359</v>
      </c>
      <c r="C155" s="59" t="s">
        <v>1419</v>
      </c>
      <c r="D155" s="57" t="s">
        <v>1420</v>
      </c>
      <c r="E155" s="59" t="s">
        <v>1628</v>
      </c>
      <c r="F155" s="57" t="s">
        <v>1629</v>
      </c>
    </row>
    <row r="156" spans="1:6" x14ac:dyDescent="0.35">
      <c r="A156" s="56" t="s">
        <v>1358</v>
      </c>
      <c r="B156" s="57" t="s">
        <v>1359</v>
      </c>
      <c r="C156" s="59" t="s">
        <v>1419</v>
      </c>
      <c r="D156" s="57" t="s">
        <v>1420</v>
      </c>
      <c r="E156" s="59" t="s">
        <v>1630</v>
      </c>
      <c r="F156" s="57" t="s">
        <v>1631</v>
      </c>
    </row>
    <row r="157" spans="1:6" x14ac:dyDescent="0.35">
      <c r="A157" s="56">
        <v>7</v>
      </c>
      <c r="B157" s="57" t="s">
        <v>1359</v>
      </c>
      <c r="C157" s="59" t="s">
        <v>1421</v>
      </c>
      <c r="D157" s="57" t="s">
        <v>1422</v>
      </c>
      <c r="E157" s="59" t="s">
        <v>1632</v>
      </c>
      <c r="F157" s="57" t="s">
        <v>1633</v>
      </c>
    </row>
    <row r="158" spans="1:6" x14ac:dyDescent="0.35">
      <c r="A158" s="56">
        <v>7</v>
      </c>
      <c r="B158" s="57" t="s">
        <v>1359</v>
      </c>
      <c r="C158" s="59" t="s">
        <v>1421</v>
      </c>
      <c r="D158" s="57" t="s">
        <v>1422</v>
      </c>
      <c r="E158" s="59" t="s">
        <v>1634</v>
      </c>
      <c r="F158" s="57" t="s">
        <v>1635</v>
      </c>
    </row>
    <row r="159" spans="1:6" x14ac:dyDescent="0.35">
      <c r="A159" s="56">
        <v>7</v>
      </c>
      <c r="B159" s="57" t="s">
        <v>1359</v>
      </c>
      <c r="C159" s="59" t="s">
        <v>1421</v>
      </c>
      <c r="D159" s="57" t="s">
        <v>1422</v>
      </c>
      <c r="E159" s="59" t="s">
        <v>1636</v>
      </c>
      <c r="F159" s="57" t="s">
        <v>1637</v>
      </c>
    </row>
    <row r="160" spans="1:6" x14ac:dyDescent="0.35">
      <c r="A160" s="56">
        <v>7</v>
      </c>
      <c r="B160" s="57" t="s">
        <v>1359</v>
      </c>
      <c r="C160" s="59" t="s">
        <v>1423</v>
      </c>
      <c r="D160" s="57" t="s">
        <v>1424</v>
      </c>
      <c r="E160" s="59" t="s">
        <v>1638</v>
      </c>
      <c r="F160" s="57" t="s">
        <v>1639</v>
      </c>
    </row>
    <row r="161" spans="1:6" x14ac:dyDescent="0.35">
      <c r="A161" s="56">
        <v>7</v>
      </c>
      <c r="B161" s="57" t="s">
        <v>1359</v>
      </c>
      <c r="C161" s="59" t="s">
        <v>1423</v>
      </c>
      <c r="D161" s="57" t="s">
        <v>1424</v>
      </c>
      <c r="E161" s="59" t="s">
        <v>1640</v>
      </c>
      <c r="F161" s="57" t="s">
        <v>1641</v>
      </c>
    </row>
    <row r="162" spans="1:6" x14ac:dyDescent="0.35">
      <c r="A162" s="56">
        <v>7</v>
      </c>
      <c r="B162" s="57" t="s">
        <v>1359</v>
      </c>
      <c r="C162" s="59" t="s">
        <v>1425</v>
      </c>
      <c r="D162" s="57" t="s">
        <v>1426</v>
      </c>
      <c r="E162" s="59" t="s">
        <v>1642</v>
      </c>
      <c r="F162" s="57" t="s">
        <v>1643</v>
      </c>
    </row>
    <row r="163" spans="1:6" x14ac:dyDescent="0.35">
      <c r="A163" s="56">
        <v>7</v>
      </c>
      <c r="B163" s="57" t="s">
        <v>1359</v>
      </c>
      <c r="C163" s="59" t="s">
        <v>1425</v>
      </c>
      <c r="D163" s="57" t="s">
        <v>1426</v>
      </c>
      <c r="E163" s="59" t="s">
        <v>1644</v>
      </c>
      <c r="F163" s="57" t="s">
        <v>1645</v>
      </c>
    </row>
    <row r="164" spans="1:6" x14ac:dyDescent="0.35">
      <c r="A164" s="56">
        <v>7</v>
      </c>
      <c r="B164" s="57" t="s">
        <v>1359</v>
      </c>
      <c r="C164" s="59" t="s">
        <v>1427</v>
      </c>
      <c r="D164" s="57" t="s">
        <v>1428</v>
      </c>
      <c r="E164" s="59" t="s">
        <v>1646</v>
      </c>
      <c r="F164" s="57" t="s">
        <v>1647</v>
      </c>
    </row>
    <row r="165" spans="1:6" x14ac:dyDescent="0.35">
      <c r="A165" s="56">
        <v>7</v>
      </c>
      <c r="B165" s="57" t="s">
        <v>1359</v>
      </c>
      <c r="C165" s="59" t="s">
        <v>1427</v>
      </c>
      <c r="D165" s="57" t="s">
        <v>1428</v>
      </c>
      <c r="E165" s="59" t="s">
        <v>1648</v>
      </c>
      <c r="F165" s="57" t="s">
        <v>1649</v>
      </c>
    </row>
    <row r="166" spans="1:6" x14ac:dyDescent="0.35">
      <c r="A166" s="56">
        <v>7</v>
      </c>
      <c r="B166" s="57" t="s">
        <v>1359</v>
      </c>
      <c r="C166" s="59" t="s">
        <v>1427</v>
      </c>
      <c r="D166" s="57" t="s">
        <v>1428</v>
      </c>
      <c r="E166" s="59" t="s">
        <v>1650</v>
      </c>
      <c r="F166" s="57" t="s">
        <v>1651</v>
      </c>
    </row>
    <row r="167" spans="1:6" x14ac:dyDescent="0.35">
      <c r="A167" s="56">
        <v>7</v>
      </c>
      <c r="B167" s="57" t="s">
        <v>1359</v>
      </c>
      <c r="C167" s="59" t="s">
        <v>1427</v>
      </c>
      <c r="D167" s="57" t="s">
        <v>1428</v>
      </c>
      <c r="E167" s="59" t="s">
        <v>1652</v>
      </c>
      <c r="F167" s="57" t="s">
        <v>1653</v>
      </c>
    </row>
    <row r="168" spans="1:6" x14ac:dyDescent="0.35">
      <c r="A168" s="56" t="s">
        <v>1360</v>
      </c>
      <c r="B168" s="57" t="s">
        <v>1361</v>
      </c>
      <c r="C168" s="59" t="s">
        <v>1429</v>
      </c>
      <c r="D168" s="57" t="s">
        <v>1430</v>
      </c>
      <c r="E168" s="59" t="s">
        <v>1654</v>
      </c>
      <c r="F168" s="57" t="s">
        <v>1655</v>
      </c>
    </row>
    <row r="169" spans="1:6" x14ac:dyDescent="0.35">
      <c r="A169" s="56" t="s">
        <v>1360</v>
      </c>
      <c r="B169" s="57" t="s">
        <v>1361</v>
      </c>
      <c r="C169" s="59" t="s">
        <v>1429</v>
      </c>
      <c r="D169" s="57" t="s">
        <v>1430</v>
      </c>
      <c r="E169" s="59" t="s">
        <v>1656</v>
      </c>
      <c r="F169" s="57" t="s">
        <v>1657</v>
      </c>
    </row>
    <row r="170" spans="1:6" x14ac:dyDescent="0.35">
      <c r="A170" s="56" t="s">
        <v>1360</v>
      </c>
      <c r="B170" s="57" t="s">
        <v>1361</v>
      </c>
      <c r="C170" s="59" t="s">
        <v>1429</v>
      </c>
      <c r="D170" s="57" t="s">
        <v>1430</v>
      </c>
      <c r="E170" s="59" t="s">
        <v>1658</v>
      </c>
      <c r="F170" s="57" t="s">
        <v>1659</v>
      </c>
    </row>
    <row r="171" spans="1:6" x14ac:dyDescent="0.35">
      <c r="A171" s="56" t="s">
        <v>1360</v>
      </c>
      <c r="B171" s="57" t="s">
        <v>1361</v>
      </c>
      <c r="C171" s="59" t="s">
        <v>1429</v>
      </c>
      <c r="D171" s="57" t="s">
        <v>1430</v>
      </c>
      <c r="E171" s="59" t="s">
        <v>1660</v>
      </c>
      <c r="F171" s="57" t="s">
        <v>1661</v>
      </c>
    </row>
    <row r="172" spans="1:6" x14ac:dyDescent="0.35">
      <c r="A172" s="56" t="s">
        <v>1360</v>
      </c>
      <c r="B172" s="57" t="s">
        <v>1361</v>
      </c>
      <c r="C172" s="59" t="s">
        <v>1429</v>
      </c>
      <c r="D172" s="57" t="s">
        <v>1430</v>
      </c>
      <c r="E172" s="59" t="s">
        <v>1662</v>
      </c>
      <c r="F172" s="57" t="s">
        <v>1663</v>
      </c>
    </row>
    <row r="173" spans="1:6" x14ac:dyDescent="0.35">
      <c r="A173" s="56" t="s">
        <v>1360</v>
      </c>
      <c r="B173" s="57" t="s">
        <v>1361</v>
      </c>
      <c r="C173" s="59" t="s">
        <v>1429</v>
      </c>
      <c r="D173" s="57" t="s">
        <v>1430</v>
      </c>
      <c r="E173" s="59" t="s">
        <v>1664</v>
      </c>
      <c r="F173" s="57" t="s">
        <v>1665</v>
      </c>
    </row>
    <row r="174" spans="1:6" x14ac:dyDescent="0.35">
      <c r="A174" s="56" t="s">
        <v>1360</v>
      </c>
      <c r="B174" s="57" t="s">
        <v>1361</v>
      </c>
      <c r="C174" s="59" t="s">
        <v>1429</v>
      </c>
      <c r="D174" s="57" t="s">
        <v>1430</v>
      </c>
      <c r="E174" s="59" t="s">
        <v>1666</v>
      </c>
      <c r="F174" s="57" t="s">
        <v>1667</v>
      </c>
    </row>
    <row r="175" spans="1:6" x14ac:dyDescent="0.35">
      <c r="A175" s="56" t="s">
        <v>1360</v>
      </c>
      <c r="B175" s="57" t="s">
        <v>1361</v>
      </c>
      <c r="C175" s="59" t="s">
        <v>1429</v>
      </c>
      <c r="D175" s="57" t="s">
        <v>1430</v>
      </c>
      <c r="E175" s="59" t="s">
        <v>1668</v>
      </c>
      <c r="F175" s="57" t="s">
        <v>1669</v>
      </c>
    </row>
    <row r="176" spans="1:6" x14ac:dyDescent="0.35">
      <c r="A176" s="56">
        <v>8</v>
      </c>
      <c r="B176" s="57" t="s">
        <v>1361</v>
      </c>
      <c r="C176" s="59" t="s">
        <v>1431</v>
      </c>
      <c r="D176" s="57" t="s">
        <v>1432</v>
      </c>
      <c r="E176" s="59" t="s">
        <v>1670</v>
      </c>
      <c r="F176" s="57" t="s">
        <v>1432</v>
      </c>
    </row>
    <row r="177" spans="1:6" x14ac:dyDescent="0.35">
      <c r="A177" s="56">
        <v>8</v>
      </c>
      <c r="B177" s="57" t="s">
        <v>1361</v>
      </c>
      <c r="C177" s="59" t="s">
        <v>1433</v>
      </c>
      <c r="D177" s="57" t="s">
        <v>1434</v>
      </c>
      <c r="E177" s="59" t="s">
        <v>1671</v>
      </c>
      <c r="F177" s="57" t="s">
        <v>1672</v>
      </c>
    </row>
    <row r="178" spans="1:6" x14ac:dyDescent="0.35">
      <c r="A178" s="56">
        <v>8</v>
      </c>
      <c r="B178" s="57" t="s">
        <v>1361</v>
      </c>
      <c r="C178" s="59" t="s">
        <v>1433</v>
      </c>
      <c r="D178" s="57" t="s">
        <v>1434</v>
      </c>
      <c r="E178" s="59" t="s">
        <v>1673</v>
      </c>
      <c r="F178" s="57" t="s">
        <v>1674</v>
      </c>
    </row>
    <row r="179" spans="1:6" x14ac:dyDescent="0.35">
      <c r="A179" s="56">
        <v>8</v>
      </c>
      <c r="B179" s="57" t="s">
        <v>1361</v>
      </c>
      <c r="C179" s="59" t="s">
        <v>1433</v>
      </c>
      <c r="D179" s="57" t="s">
        <v>1434</v>
      </c>
      <c r="E179" s="59" t="s">
        <v>1675</v>
      </c>
      <c r="F179" s="57" t="s">
        <v>1676</v>
      </c>
    </row>
    <row r="180" spans="1:6" x14ac:dyDescent="0.35">
      <c r="A180" s="56">
        <v>8</v>
      </c>
      <c r="B180" s="57" t="s">
        <v>1361</v>
      </c>
      <c r="C180" s="59" t="s">
        <v>1433</v>
      </c>
      <c r="D180" s="57" t="s">
        <v>1434</v>
      </c>
      <c r="E180" s="59" t="s">
        <v>1677</v>
      </c>
      <c r="F180" s="57" t="s">
        <v>1678</v>
      </c>
    </row>
    <row r="181" spans="1:6" x14ac:dyDescent="0.35">
      <c r="A181" s="56">
        <v>8</v>
      </c>
      <c r="B181" s="57" t="s">
        <v>1361</v>
      </c>
      <c r="C181" s="59" t="s">
        <v>1433</v>
      </c>
      <c r="D181" s="57" t="s">
        <v>1434</v>
      </c>
      <c r="E181" s="59" t="s">
        <v>1679</v>
      </c>
      <c r="F181" s="57" t="s">
        <v>1680</v>
      </c>
    </row>
    <row r="182" spans="1:6" x14ac:dyDescent="0.35">
      <c r="A182" s="56" t="s">
        <v>1362</v>
      </c>
      <c r="B182" s="57" t="s">
        <v>1363</v>
      </c>
      <c r="C182" s="59" t="s">
        <v>1435</v>
      </c>
      <c r="D182" s="57" t="s">
        <v>1436</v>
      </c>
      <c r="E182" s="59" t="s">
        <v>1681</v>
      </c>
      <c r="F182" s="57" t="s">
        <v>1682</v>
      </c>
    </row>
    <row r="183" spans="1:6" x14ac:dyDescent="0.35">
      <c r="A183" s="56">
        <v>9</v>
      </c>
      <c r="B183" s="57" t="s">
        <v>1363</v>
      </c>
      <c r="C183" s="59" t="s">
        <v>1435</v>
      </c>
      <c r="D183" s="57" t="s">
        <v>1436</v>
      </c>
      <c r="E183" s="59" t="s">
        <v>1683</v>
      </c>
      <c r="F183" s="57" t="s">
        <v>1684</v>
      </c>
    </row>
    <row r="184" spans="1:6" x14ac:dyDescent="0.35">
      <c r="A184" s="56">
        <v>9</v>
      </c>
      <c r="B184" s="57" t="s">
        <v>1363</v>
      </c>
      <c r="C184" s="59" t="s">
        <v>1437</v>
      </c>
      <c r="D184" s="57" t="s">
        <v>1438</v>
      </c>
      <c r="E184" s="59" t="s">
        <v>1685</v>
      </c>
      <c r="F184" s="57" t="s">
        <v>1438</v>
      </c>
    </row>
    <row r="185" spans="1:6" x14ac:dyDescent="0.35">
      <c r="A185" s="56">
        <v>9</v>
      </c>
      <c r="B185" s="57" t="s">
        <v>1363</v>
      </c>
      <c r="C185" s="59" t="s">
        <v>1439</v>
      </c>
      <c r="D185" s="57" t="s">
        <v>1440</v>
      </c>
      <c r="E185" s="59" t="s">
        <v>1686</v>
      </c>
      <c r="F185" s="57" t="s">
        <v>1687</v>
      </c>
    </row>
    <row r="186" spans="1:6" x14ac:dyDescent="0.35">
      <c r="A186" s="56">
        <v>9</v>
      </c>
      <c r="B186" s="57" t="s">
        <v>1363</v>
      </c>
      <c r="C186" s="59" t="s">
        <v>1439</v>
      </c>
      <c r="D186" s="57" t="s">
        <v>1440</v>
      </c>
      <c r="E186" s="59" t="s">
        <v>1688</v>
      </c>
      <c r="F186" s="57" t="s">
        <v>1689</v>
      </c>
    </row>
    <row r="187" spans="1:6" x14ac:dyDescent="0.35">
      <c r="A187" s="56">
        <v>9</v>
      </c>
      <c r="B187" s="57" t="s">
        <v>1363</v>
      </c>
      <c r="C187" s="59" t="s">
        <v>1439</v>
      </c>
      <c r="D187" s="57" t="s">
        <v>1440</v>
      </c>
      <c r="E187" s="59" t="s">
        <v>1690</v>
      </c>
      <c r="F187" s="57" t="s">
        <v>1691</v>
      </c>
    </row>
    <row r="188" spans="1:6" x14ac:dyDescent="0.35">
      <c r="A188" s="56">
        <v>9</v>
      </c>
      <c r="B188" s="57" t="s">
        <v>1363</v>
      </c>
      <c r="C188" s="59" t="s">
        <v>1441</v>
      </c>
      <c r="D188" s="57" t="s">
        <v>1442</v>
      </c>
      <c r="E188" s="59" t="s">
        <v>1692</v>
      </c>
      <c r="F188" s="57" t="s">
        <v>1442</v>
      </c>
    </row>
    <row r="189" spans="1:6" x14ac:dyDescent="0.35">
      <c r="A189" s="56">
        <v>9</v>
      </c>
      <c r="B189" s="57" t="s">
        <v>1363</v>
      </c>
      <c r="C189" s="59" t="s">
        <v>1443</v>
      </c>
      <c r="D189" s="57" t="s">
        <v>1444</v>
      </c>
      <c r="E189" s="59" t="s">
        <v>1693</v>
      </c>
      <c r="F189" s="57" t="s">
        <v>1694</v>
      </c>
    </row>
    <row r="190" spans="1:6" x14ac:dyDescent="0.35">
      <c r="A190" s="56">
        <v>9</v>
      </c>
      <c r="B190" s="57" t="s">
        <v>1363</v>
      </c>
      <c r="C190" s="59" t="s">
        <v>1443</v>
      </c>
      <c r="D190" s="57" t="s">
        <v>1444</v>
      </c>
      <c r="E190" s="59" t="s">
        <v>1695</v>
      </c>
      <c r="F190" s="57" t="s">
        <v>1696</v>
      </c>
    </row>
    <row r="191" spans="1:6" x14ac:dyDescent="0.35">
      <c r="A191" s="56">
        <v>9</v>
      </c>
      <c r="B191" s="57" t="s">
        <v>1363</v>
      </c>
      <c r="C191" s="59" t="s">
        <v>1445</v>
      </c>
      <c r="D191" s="57" t="s">
        <v>1446</v>
      </c>
      <c r="E191" s="59" t="s">
        <v>1697</v>
      </c>
      <c r="F191" s="57" t="s">
        <v>1698</v>
      </c>
    </row>
    <row r="192" spans="1:6" x14ac:dyDescent="0.35">
      <c r="A192" s="56">
        <v>9</v>
      </c>
      <c r="B192" s="57" t="s">
        <v>1363</v>
      </c>
      <c r="C192" s="59" t="s">
        <v>1445</v>
      </c>
      <c r="D192" s="57" t="s">
        <v>1446</v>
      </c>
      <c r="E192" s="59" t="s">
        <v>1699</v>
      </c>
      <c r="F192" s="57" t="s">
        <v>1700</v>
      </c>
    </row>
    <row r="193" spans="1:6" x14ac:dyDescent="0.35">
      <c r="A193" s="56" t="s">
        <v>1364</v>
      </c>
      <c r="B193" s="57" t="s">
        <v>1365</v>
      </c>
      <c r="C193" s="59" t="s">
        <v>1447</v>
      </c>
      <c r="D193" s="57" t="s">
        <v>1448</v>
      </c>
      <c r="E193" s="59" t="s">
        <v>1701</v>
      </c>
      <c r="F193" s="57" t="s">
        <v>1702</v>
      </c>
    </row>
    <row r="194" spans="1:6" x14ac:dyDescent="0.35">
      <c r="A194" s="56">
        <v>0</v>
      </c>
      <c r="B194" s="57" t="s">
        <v>1365</v>
      </c>
      <c r="C194" s="59" t="s">
        <v>1449</v>
      </c>
      <c r="D194" s="57" t="s">
        <v>1450</v>
      </c>
      <c r="E194" s="59" t="s">
        <v>1703</v>
      </c>
      <c r="F194" s="57" t="s">
        <v>1450</v>
      </c>
    </row>
    <row r="195" spans="1:6" x14ac:dyDescent="0.35">
      <c r="A195" s="56">
        <v>0</v>
      </c>
      <c r="B195" s="57" t="s">
        <v>1365</v>
      </c>
      <c r="C195" s="59" t="s">
        <v>1451</v>
      </c>
      <c r="D195" s="57" t="s">
        <v>1452</v>
      </c>
      <c r="E195" s="59" t="s">
        <v>1704</v>
      </c>
      <c r="F195" s="57" t="s">
        <v>1452</v>
      </c>
    </row>
  </sheetData>
  <mergeCells count="8">
    <mergeCell ref="E64:F64"/>
    <mergeCell ref="A63:F63"/>
    <mergeCell ref="C16:D16"/>
    <mergeCell ref="A1:B1"/>
    <mergeCell ref="A15:D15"/>
    <mergeCell ref="A16:B16"/>
    <mergeCell ref="A64:B64"/>
    <mergeCell ref="C64:D64"/>
  </mergeCells>
  <phoneticPr fontId="18" type="noConversion"/>
  <pageMargins left="0.7" right="0.7" top="0.75" bottom="0.75" header="0.3" footer="0.3"/>
  <pageSetup paperSize="9" orientation="portrait" r:id="rId1"/>
  <ignoredErrors>
    <ignoredError sqref="C18:C60 A4:A12 C66:C195 E66:E195 A77:A195" numberStoredAsText="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6"/>
  <dimension ref="A1:D116"/>
  <sheetViews>
    <sheetView workbookViewId="0">
      <selection activeCell="C102" sqref="C102"/>
    </sheetView>
  </sheetViews>
  <sheetFormatPr baseColWidth="10" defaultColWidth="9.1796875" defaultRowHeight="14.5" x14ac:dyDescent="0.35"/>
  <cols>
    <col min="1" max="1" width="9.1796875" style="53"/>
    <col min="2" max="2" width="59.7265625" style="53" customWidth="1"/>
    <col min="3" max="3" width="9.1796875" style="53"/>
    <col min="4" max="4" width="70.81640625" style="53" customWidth="1"/>
    <col min="5" max="5" width="9.1796875" style="53"/>
    <col min="6" max="6" width="86.54296875" style="53" customWidth="1"/>
    <col min="7" max="16384" width="9.1796875" style="53"/>
  </cols>
  <sheetData>
    <row r="1" spans="1:4" ht="15.5" x14ac:dyDescent="0.35">
      <c r="A1" s="153" t="s">
        <v>1705</v>
      </c>
      <c r="B1" s="153"/>
      <c r="C1" s="90"/>
    </row>
    <row r="2" spans="1:4" x14ac:dyDescent="0.3">
      <c r="A2" s="54" t="s">
        <v>5</v>
      </c>
      <c r="B2" s="55" t="s">
        <v>159</v>
      </c>
      <c r="D2" s="63" t="s">
        <v>2733</v>
      </c>
    </row>
    <row r="3" spans="1:4" x14ac:dyDescent="0.35">
      <c r="A3" s="60">
        <v>1</v>
      </c>
      <c r="B3" s="57" t="s">
        <v>2118</v>
      </c>
      <c r="D3" s="89" t="str">
        <f>IF(A2="Value","VALUE LABELS [variable_name] "&amp;A3&amp;" '"&amp;B3&amp;"'",IF(A4="",A3&amp;" '"&amp;B3&amp;"'.",A3&amp;" '"&amp;B3&amp;"'"))</f>
        <v>VALUE LABELS [variable_name] 1 'Agriculture, forestry and fishing (A)'</v>
      </c>
    </row>
    <row r="4" spans="1:4" x14ac:dyDescent="0.35">
      <c r="A4" s="60">
        <v>2</v>
      </c>
      <c r="B4" s="57" t="s">
        <v>2150</v>
      </c>
      <c r="D4" s="89" t="str">
        <f t="shared" ref="D4:D23" si="0">IF(A3="Value","VALUE LABELS [variable_name] "&amp;A4&amp;" '"&amp;B4&amp;"'",IF(A5="",A4&amp;" '"&amp;B4&amp;"'.",A4&amp;" '"&amp;B4&amp;"'"))</f>
        <v>2 'Mining and quarrying (B)'</v>
      </c>
    </row>
    <row r="5" spans="1:4" x14ac:dyDescent="0.35">
      <c r="A5" s="60">
        <v>3</v>
      </c>
      <c r="B5" s="57" t="s">
        <v>2151</v>
      </c>
      <c r="D5" s="89" t="str">
        <f t="shared" si="0"/>
        <v>3 'Manufacturing (C)'</v>
      </c>
    </row>
    <row r="6" spans="1:4" x14ac:dyDescent="0.35">
      <c r="A6" s="60">
        <v>4</v>
      </c>
      <c r="B6" s="57" t="s">
        <v>2152</v>
      </c>
      <c r="D6" s="89" t="str">
        <f t="shared" si="0"/>
        <v>4 'Electricity, gas, steam and air conditioning supply (D)'</v>
      </c>
    </row>
    <row r="7" spans="1:4" x14ac:dyDescent="0.35">
      <c r="A7" s="60">
        <v>5</v>
      </c>
      <c r="B7" s="57" t="s">
        <v>2153</v>
      </c>
      <c r="D7" s="89" t="str">
        <f t="shared" si="0"/>
        <v>5 'Water supply; sewerage, waste management and remediation activities (E)'</v>
      </c>
    </row>
    <row r="8" spans="1:4" x14ac:dyDescent="0.35">
      <c r="A8" s="60">
        <v>6</v>
      </c>
      <c r="B8" s="57" t="s">
        <v>2154</v>
      </c>
      <c r="D8" s="89" t="str">
        <f t="shared" si="0"/>
        <v>6 'Construction (F)'</v>
      </c>
    </row>
    <row r="9" spans="1:4" x14ac:dyDescent="0.35">
      <c r="A9" s="60">
        <v>7</v>
      </c>
      <c r="B9" s="57" t="s">
        <v>2155</v>
      </c>
      <c r="D9" s="89" t="str">
        <f t="shared" si="0"/>
        <v>7 'Wholesale and retail trade; repair of motor vehicles and motorcycles (G)'</v>
      </c>
    </row>
    <row r="10" spans="1:4" x14ac:dyDescent="0.35">
      <c r="A10" s="60">
        <v>8</v>
      </c>
      <c r="B10" s="57" t="s">
        <v>2156</v>
      </c>
      <c r="D10" s="89" t="str">
        <f t="shared" si="0"/>
        <v>8 'Transportation and storage (H)'</v>
      </c>
    </row>
    <row r="11" spans="1:4" x14ac:dyDescent="0.35">
      <c r="A11" s="60">
        <v>9</v>
      </c>
      <c r="B11" s="57" t="s">
        <v>2157</v>
      </c>
      <c r="D11" s="89" t="str">
        <f t="shared" si="0"/>
        <v>9 'Accommodation and food service activities (I)'</v>
      </c>
    </row>
    <row r="12" spans="1:4" x14ac:dyDescent="0.35">
      <c r="A12" s="60">
        <v>10</v>
      </c>
      <c r="B12" s="57" t="s">
        <v>2158</v>
      </c>
      <c r="D12" s="89" t="str">
        <f t="shared" si="0"/>
        <v>10 'Information and communication (J)'</v>
      </c>
    </row>
    <row r="13" spans="1:4" x14ac:dyDescent="0.35">
      <c r="A13" s="60">
        <v>11</v>
      </c>
      <c r="B13" s="57" t="s">
        <v>2159</v>
      </c>
      <c r="D13" s="89" t="str">
        <f t="shared" si="0"/>
        <v>11 'Financial and insurance activities (K)'</v>
      </c>
    </row>
    <row r="14" spans="1:4" x14ac:dyDescent="0.35">
      <c r="A14" s="60">
        <v>12</v>
      </c>
      <c r="B14" s="57" t="s">
        <v>2160</v>
      </c>
      <c r="D14" s="89" t="str">
        <f t="shared" si="0"/>
        <v>12 'Real estate activities (L)'</v>
      </c>
    </row>
    <row r="15" spans="1:4" x14ac:dyDescent="0.35">
      <c r="A15" s="60">
        <v>13</v>
      </c>
      <c r="B15" s="57" t="s">
        <v>2161</v>
      </c>
      <c r="D15" s="89" t="str">
        <f t="shared" si="0"/>
        <v>13 'Professional, scientific and technical activities (M)'</v>
      </c>
    </row>
    <row r="16" spans="1:4" x14ac:dyDescent="0.35">
      <c r="A16" s="60">
        <v>14</v>
      </c>
      <c r="B16" s="57" t="s">
        <v>2162</v>
      </c>
      <c r="D16" s="89" t="str">
        <f t="shared" si="0"/>
        <v>14 'Administrative and support service activities (N)'</v>
      </c>
    </row>
    <row r="17" spans="1:4" x14ac:dyDescent="0.35">
      <c r="A17" s="60">
        <v>15</v>
      </c>
      <c r="B17" s="57" t="s">
        <v>2163</v>
      </c>
      <c r="D17" s="89" t="str">
        <f t="shared" si="0"/>
        <v>15 'Public administration and defence; compulsory social security (O)'</v>
      </c>
    </row>
    <row r="18" spans="1:4" x14ac:dyDescent="0.35">
      <c r="A18" s="60">
        <v>16</v>
      </c>
      <c r="B18" s="57" t="s">
        <v>2164</v>
      </c>
      <c r="D18" s="89" t="str">
        <f t="shared" si="0"/>
        <v>16 'Education (P)'</v>
      </c>
    </row>
    <row r="19" spans="1:4" x14ac:dyDescent="0.35">
      <c r="A19" s="60">
        <v>17</v>
      </c>
      <c r="B19" s="57" t="s">
        <v>2165</v>
      </c>
      <c r="D19" s="89" t="str">
        <f t="shared" si="0"/>
        <v>17 'Human health and social work activities (Q)'</v>
      </c>
    </row>
    <row r="20" spans="1:4" x14ac:dyDescent="0.35">
      <c r="A20" s="60">
        <v>18</v>
      </c>
      <c r="B20" s="57" t="s">
        <v>2166</v>
      </c>
      <c r="D20" s="89" t="str">
        <f t="shared" si="0"/>
        <v>18 'Arts, entertainment and recreation (R)'</v>
      </c>
    </row>
    <row r="21" spans="1:4" x14ac:dyDescent="0.35">
      <c r="A21" s="60">
        <v>19</v>
      </c>
      <c r="B21" s="57" t="s">
        <v>2167</v>
      </c>
      <c r="D21" s="89" t="str">
        <f t="shared" si="0"/>
        <v>19 'Other service activities (S)'</v>
      </c>
    </row>
    <row r="22" spans="1:4" x14ac:dyDescent="0.35">
      <c r="A22" s="60">
        <v>20</v>
      </c>
      <c r="B22" s="57" t="s">
        <v>2168</v>
      </c>
      <c r="D22" s="89" t="str">
        <f t="shared" si="0"/>
        <v>20 'Activities of households as employers (T)'</v>
      </c>
    </row>
    <row r="23" spans="1:4" x14ac:dyDescent="0.35">
      <c r="A23" s="60">
        <v>21</v>
      </c>
      <c r="B23" s="57" t="s">
        <v>2169</v>
      </c>
      <c r="D23" s="89" t="str">
        <f t="shared" si="0"/>
        <v>21 'Activities of extraterritorial organisations and bodies (U)'.</v>
      </c>
    </row>
    <row r="24" spans="1:4" x14ac:dyDescent="0.35">
      <c r="A24" s="61"/>
      <c r="B24" s="62"/>
    </row>
    <row r="25" spans="1:4" x14ac:dyDescent="0.35">
      <c r="A25" s="61"/>
      <c r="B25" s="62"/>
    </row>
    <row r="26" spans="1:4" ht="16.5" customHeight="1" x14ac:dyDescent="0.35">
      <c r="A26" s="154" t="s">
        <v>1706</v>
      </c>
      <c r="B26" s="154"/>
      <c r="C26" s="154"/>
      <c r="D26" s="154"/>
    </row>
    <row r="27" spans="1:4" x14ac:dyDescent="0.35">
      <c r="A27" s="156" t="s">
        <v>974</v>
      </c>
      <c r="B27" s="157"/>
      <c r="C27" s="155" t="s">
        <v>975</v>
      </c>
      <c r="D27" s="157"/>
    </row>
    <row r="28" spans="1:4" x14ac:dyDescent="0.35">
      <c r="A28" s="58" t="s">
        <v>5</v>
      </c>
      <c r="B28" s="55" t="s">
        <v>159</v>
      </c>
      <c r="C28" s="58" t="s">
        <v>5</v>
      </c>
      <c r="D28" s="55" t="s">
        <v>159</v>
      </c>
    </row>
    <row r="29" spans="1:4" x14ac:dyDescent="0.35">
      <c r="A29" s="60">
        <v>1</v>
      </c>
      <c r="B29" s="57" t="s">
        <v>2118</v>
      </c>
      <c r="C29" s="60">
        <v>1</v>
      </c>
      <c r="D29" s="57" t="s">
        <v>976</v>
      </c>
    </row>
    <row r="30" spans="1:4" x14ac:dyDescent="0.35">
      <c r="A30" s="60">
        <v>1</v>
      </c>
      <c r="B30" s="57" t="s">
        <v>2118</v>
      </c>
      <c r="C30" s="60">
        <v>2</v>
      </c>
      <c r="D30" s="57" t="s">
        <v>977</v>
      </c>
    </row>
    <row r="31" spans="1:4" x14ac:dyDescent="0.35">
      <c r="A31" s="60">
        <v>1</v>
      </c>
      <c r="B31" s="57" t="s">
        <v>2118</v>
      </c>
      <c r="C31" s="60">
        <v>3</v>
      </c>
      <c r="D31" s="57" t="s">
        <v>978</v>
      </c>
    </row>
    <row r="32" spans="1:4" x14ac:dyDescent="0.35">
      <c r="A32" s="60">
        <v>2</v>
      </c>
      <c r="B32" s="57" t="s">
        <v>2150</v>
      </c>
      <c r="C32" s="60">
        <v>5</v>
      </c>
      <c r="D32" s="57" t="s">
        <v>979</v>
      </c>
    </row>
    <row r="33" spans="1:4" x14ac:dyDescent="0.35">
      <c r="A33" s="60">
        <v>2</v>
      </c>
      <c r="B33" s="57" t="s">
        <v>2150</v>
      </c>
      <c r="C33" s="60">
        <v>6</v>
      </c>
      <c r="D33" s="57" t="s">
        <v>980</v>
      </c>
    </row>
    <row r="34" spans="1:4" x14ac:dyDescent="0.35">
      <c r="A34" s="60">
        <v>2</v>
      </c>
      <c r="B34" s="57" t="s">
        <v>2150</v>
      </c>
      <c r="C34" s="60">
        <v>7</v>
      </c>
      <c r="D34" s="57" t="s">
        <v>981</v>
      </c>
    </row>
    <row r="35" spans="1:4" x14ac:dyDescent="0.35">
      <c r="A35" s="60">
        <v>2</v>
      </c>
      <c r="B35" s="57" t="s">
        <v>2150</v>
      </c>
      <c r="C35" s="60">
        <v>8</v>
      </c>
      <c r="D35" s="57" t="s">
        <v>982</v>
      </c>
    </row>
    <row r="36" spans="1:4" x14ac:dyDescent="0.35">
      <c r="A36" s="60">
        <v>2</v>
      </c>
      <c r="B36" s="57" t="s">
        <v>2150</v>
      </c>
      <c r="C36" s="60">
        <v>9</v>
      </c>
      <c r="D36" s="57" t="s">
        <v>983</v>
      </c>
    </row>
    <row r="37" spans="1:4" x14ac:dyDescent="0.35">
      <c r="A37" s="60">
        <v>3</v>
      </c>
      <c r="B37" s="57" t="s">
        <v>2151</v>
      </c>
      <c r="C37" s="60">
        <v>10</v>
      </c>
      <c r="D37" s="57" t="s">
        <v>984</v>
      </c>
    </row>
    <row r="38" spans="1:4" x14ac:dyDescent="0.35">
      <c r="A38" s="60">
        <v>3</v>
      </c>
      <c r="B38" s="57" t="s">
        <v>2151</v>
      </c>
      <c r="C38" s="60">
        <v>11</v>
      </c>
      <c r="D38" s="57" t="s">
        <v>985</v>
      </c>
    </row>
    <row r="39" spans="1:4" x14ac:dyDescent="0.35">
      <c r="A39" s="60">
        <v>3</v>
      </c>
      <c r="B39" s="57" t="s">
        <v>2151</v>
      </c>
      <c r="C39" s="60">
        <v>12</v>
      </c>
      <c r="D39" s="57" t="s">
        <v>986</v>
      </c>
    </row>
    <row r="40" spans="1:4" x14ac:dyDescent="0.35">
      <c r="A40" s="60">
        <v>3</v>
      </c>
      <c r="B40" s="57" t="s">
        <v>2151</v>
      </c>
      <c r="C40" s="60">
        <v>13</v>
      </c>
      <c r="D40" s="57" t="s">
        <v>987</v>
      </c>
    </row>
    <row r="41" spans="1:4" x14ac:dyDescent="0.35">
      <c r="A41" s="60">
        <v>3</v>
      </c>
      <c r="B41" s="57" t="s">
        <v>2151</v>
      </c>
      <c r="C41" s="60">
        <v>14</v>
      </c>
      <c r="D41" s="57" t="s">
        <v>988</v>
      </c>
    </row>
    <row r="42" spans="1:4" x14ac:dyDescent="0.35">
      <c r="A42" s="60">
        <v>3</v>
      </c>
      <c r="B42" s="57" t="s">
        <v>2151</v>
      </c>
      <c r="C42" s="60">
        <v>15</v>
      </c>
      <c r="D42" s="57" t="s">
        <v>989</v>
      </c>
    </row>
    <row r="43" spans="1:4" x14ac:dyDescent="0.35">
      <c r="A43" s="60">
        <v>3</v>
      </c>
      <c r="B43" s="57" t="s">
        <v>2151</v>
      </c>
      <c r="C43" s="60">
        <v>16</v>
      </c>
      <c r="D43" s="57" t="s">
        <v>990</v>
      </c>
    </row>
    <row r="44" spans="1:4" x14ac:dyDescent="0.35">
      <c r="A44" s="60">
        <v>3</v>
      </c>
      <c r="B44" s="57" t="s">
        <v>2151</v>
      </c>
      <c r="C44" s="60">
        <v>17</v>
      </c>
      <c r="D44" s="57" t="s">
        <v>991</v>
      </c>
    </row>
    <row r="45" spans="1:4" x14ac:dyDescent="0.35">
      <c r="A45" s="60">
        <v>3</v>
      </c>
      <c r="B45" s="57" t="s">
        <v>2151</v>
      </c>
      <c r="C45" s="60">
        <v>18</v>
      </c>
      <c r="D45" s="57" t="s">
        <v>992</v>
      </c>
    </row>
    <row r="46" spans="1:4" x14ac:dyDescent="0.35">
      <c r="A46" s="60">
        <v>3</v>
      </c>
      <c r="B46" s="57" t="s">
        <v>2151</v>
      </c>
      <c r="C46" s="60">
        <v>19</v>
      </c>
      <c r="D46" s="57" t="s">
        <v>993</v>
      </c>
    </row>
    <row r="47" spans="1:4" x14ac:dyDescent="0.35">
      <c r="A47" s="60">
        <v>3</v>
      </c>
      <c r="B47" s="57" t="s">
        <v>2151</v>
      </c>
      <c r="C47" s="60">
        <v>20</v>
      </c>
      <c r="D47" s="57" t="s">
        <v>994</v>
      </c>
    </row>
    <row r="48" spans="1:4" x14ac:dyDescent="0.35">
      <c r="A48" s="60">
        <v>3</v>
      </c>
      <c r="B48" s="57" t="s">
        <v>2151</v>
      </c>
      <c r="C48" s="60">
        <v>21</v>
      </c>
      <c r="D48" s="57" t="s">
        <v>995</v>
      </c>
    </row>
    <row r="49" spans="1:4" x14ac:dyDescent="0.35">
      <c r="A49" s="60">
        <v>3</v>
      </c>
      <c r="B49" s="57" t="s">
        <v>2151</v>
      </c>
      <c r="C49" s="60">
        <v>22</v>
      </c>
      <c r="D49" s="57" t="s">
        <v>996</v>
      </c>
    </row>
    <row r="50" spans="1:4" x14ac:dyDescent="0.35">
      <c r="A50" s="60">
        <v>3</v>
      </c>
      <c r="B50" s="57" t="s">
        <v>2151</v>
      </c>
      <c r="C50" s="60">
        <v>23</v>
      </c>
      <c r="D50" s="57" t="s">
        <v>997</v>
      </c>
    </row>
    <row r="51" spans="1:4" x14ac:dyDescent="0.35">
      <c r="A51" s="60">
        <v>3</v>
      </c>
      <c r="B51" s="57" t="s">
        <v>2151</v>
      </c>
      <c r="C51" s="60">
        <v>24</v>
      </c>
      <c r="D51" s="57" t="s">
        <v>998</v>
      </c>
    </row>
    <row r="52" spans="1:4" x14ac:dyDescent="0.35">
      <c r="A52" s="60">
        <v>3</v>
      </c>
      <c r="B52" s="57" t="s">
        <v>2151</v>
      </c>
      <c r="C52" s="60">
        <v>25</v>
      </c>
      <c r="D52" s="57" t="s">
        <v>999</v>
      </c>
    </row>
    <row r="53" spans="1:4" x14ac:dyDescent="0.35">
      <c r="A53" s="60">
        <v>3</v>
      </c>
      <c r="B53" s="57" t="s">
        <v>2151</v>
      </c>
      <c r="C53" s="60">
        <v>26</v>
      </c>
      <c r="D53" s="57" t="s">
        <v>1000</v>
      </c>
    </row>
    <row r="54" spans="1:4" x14ac:dyDescent="0.35">
      <c r="A54" s="60">
        <v>3</v>
      </c>
      <c r="B54" s="57" t="s">
        <v>2151</v>
      </c>
      <c r="C54" s="60">
        <v>27</v>
      </c>
      <c r="D54" s="57" t="s">
        <v>1001</v>
      </c>
    </row>
    <row r="55" spans="1:4" x14ac:dyDescent="0.35">
      <c r="A55" s="60">
        <v>3</v>
      </c>
      <c r="B55" s="57" t="s">
        <v>2151</v>
      </c>
      <c r="C55" s="60">
        <v>28</v>
      </c>
      <c r="D55" s="57" t="s">
        <v>1002</v>
      </c>
    </row>
    <row r="56" spans="1:4" x14ac:dyDescent="0.35">
      <c r="A56" s="60">
        <v>3</v>
      </c>
      <c r="B56" s="57" t="s">
        <v>2151</v>
      </c>
      <c r="C56" s="60">
        <v>29</v>
      </c>
      <c r="D56" s="57" t="s">
        <v>1003</v>
      </c>
    </row>
    <row r="57" spans="1:4" x14ac:dyDescent="0.35">
      <c r="A57" s="60">
        <v>3</v>
      </c>
      <c r="B57" s="57" t="s">
        <v>2151</v>
      </c>
      <c r="C57" s="60">
        <v>30</v>
      </c>
      <c r="D57" s="57" t="s">
        <v>1004</v>
      </c>
    </row>
    <row r="58" spans="1:4" x14ac:dyDescent="0.35">
      <c r="A58" s="60">
        <v>3</v>
      </c>
      <c r="B58" s="57" t="s">
        <v>2151</v>
      </c>
      <c r="C58" s="60">
        <v>31</v>
      </c>
      <c r="D58" s="57" t="s">
        <v>1005</v>
      </c>
    </row>
    <row r="59" spans="1:4" x14ac:dyDescent="0.35">
      <c r="A59" s="60">
        <v>3</v>
      </c>
      <c r="B59" s="57" t="s">
        <v>2151</v>
      </c>
      <c r="C59" s="60">
        <v>32</v>
      </c>
      <c r="D59" s="57" t="s">
        <v>1006</v>
      </c>
    </row>
    <row r="60" spans="1:4" x14ac:dyDescent="0.35">
      <c r="A60" s="60">
        <v>3</v>
      </c>
      <c r="B60" s="57" t="s">
        <v>2151</v>
      </c>
      <c r="C60" s="60">
        <v>33</v>
      </c>
      <c r="D60" s="57" t="s">
        <v>1007</v>
      </c>
    </row>
    <row r="61" spans="1:4" x14ac:dyDescent="0.35">
      <c r="A61" s="60">
        <v>4</v>
      </c>
      <c r="B61" s="57" t="s">
        <v>2152</v>
      </c>
      <c r="C61" s="60">
        <v>35</v>
      </c>
      <c r="D61" s="57" t="s">
        <v>1008</v>
      </c>
    </row>
    <row r="62" spans="1:4" x14ac:dyDescent="0.35">
      <c r="A62" s="60">
        <v>5</v>
      </c>
      <c r="B62" s="57" t="s">
        <v>2153</v>
      </c>
      <c r="C62" s="60">
        <v>36</v>
      </c>
      <c r="D62" s="57" t="s">
        <v>1009</v>
      </c>
    </row>
    <row r="63" spans="1:4" x14ac:dyDescent="0.35">
      <c r="A63" s="60">
        <v>5</v>
      </c>
      <c r="B63" s="57" t="s">
        <v>2153</v>
      </c>
      <c r="C63" s="60">
        <v>37</v>
      </c>
      <c r="D63" s="57" t="s">
        <v>1010</v>
      </c>
    </row>
    <row r="64" spans="1:4" x14ac:dyDescent="0.35">
      <c r="A64" s="60">
        <v>5</v>
      </c>
      <c r="B64" s="57" t="s">
        <v>2153</v>
      </c>
      <c r="C64" s="60">
        <v>38</v>
      </c>
      <c r="D64" s="57" t="s">
        <v>1011</v>
      </c>
    </row>
    <row r="65" spans="1:4" x14ac:dyDescent="0.35">
      <c r="A65" s="60">
        <v>5</v>
      </c>
      <c r="B65" s="57" t="s">
        <v>2153</v>
      </c>
      <c r="C65" s="60">
        <v>39</v>
      </c>
      <c r="D65" s="57" t="s">
        <v>1012</v>
      </c>
    </row>
    <row r="66" spans="1:4" x14ac:dyDescent="0.35">
      <c r="A66" s="60">
        <v>6</v>
      </c>
      <c r="B66" s="57" t="s">
        <v>2154</v>
      </c>
      <c r="C66" s="60">
        <v>41</v>
      </c>
      <c r="D66" s="57" t="s">
        <v>1013</v>
      </c>
    </row>
    <row r="67" spans="1:4" x14ac:dyDescent="0.35">
      <c r="A67" s="60">
        <v>6</v>
      </c>
      <c r="B67" s="57" t="s">
        <v>2154</v>
      </c>
      <c r="C67" s="60">
        <v>42</v>
      </c>
      <c r="D67" s="57" t="s">
        <v>1014</v>
      </c>
    </row>
    <row r="68" spans="1:4" x14ac:dyDescent="0.35">
      <c r="A68" s="60">
        <v>6</v>
      </c>
      <c r="B68" s="57" t="s">
        <v>2154</v>
      </c>
      <c r="C68" s="60">
        <v>43</v>
      </c>
      <c r="D68" s="57" t="s">
        <v>1015</v>
      </c>
    </row>
    <row r="69" spans="1:4" x14ac:dyDescent="0.35">
      <c r="A69" s="60">
        <v>7</v>
      </c>
      <c r="B69" s="57" t="s">
        <v>2155</v>
      </c>
      <c r="C69" s="60">
        <v>45</v>
      </c>
      <c r="D69" s="57" t="s">
        <v>1016</v>
      </c>
    </row>
    <row r="70" spans="1:4" x14ac:dyDescent="0.35">
      <c r="A70" s="60">
        <v>7</v>
      </c>
      <c r="B70" s="57" t="s">
        <v>2155</v>
      </c>
      <c r="C70" s="60">
        <v>46</v>
      </c>
      <c r="D70" s="57" t="s">
        <v>1017</v>
      </c>
    </row>
    <row r="71" spans="1:4" x14ac:dyDescent="0.35">
      <c r="A71" s="60">
        <v>7</v>
      </c>
      <c r="B71" s="57" t="s">
        <v>2155</v>
      </c>
      <c r="C71" s="60">
        <v>47</v>
      </c>
      <c r="D71" s="57" t="s">
        <v>1018</v>
      </c>
    </row>
    <row r="72" spans="1:4" x14ac:dyDescent="0.35">
      <c r="A72" s="60">
        <v>8</v>
      </c>
      <c r="B72" s="57" t="s">
        <v>2156</v>
      </c>
      <c r="C72" s="60">
        <v>49</v>
      </c>
      <c r="D72" s="57" t="s">
        <v>1019</v>
      </c>
    </row>
    <row r="73" spans="1:4" x14ac:dyDescent="0.35">
      <c r="A73" s="60">
        <v>8</v>
      </c>
      <c r="B73" s="57" t="s">
        <v>2156</v>
      </c>
      <c r="C73" s="60">
        <v>50</v>
      </c>
      <c r="D73" s="57" t="s">
        <v>1020</v>
      </c>
    </row>
    <row r="74" spans="1:4" x14ac:dyDescent="0.35">
      <c r="A74" s="60">
        <v>8</v>
      </c>
      <c r="B74" s="57" t="s">
        <v>2156</v>
      </c>
      <c r="C74" s="60">
        <v>51</v>
      </c>
      <c r="D74" s="57" t="s">
        <v>1021</v>
      </c>
    </row>
    <row r="75" spans="1:4" x14ac:dyDescent="0.35">
      <c r="A75" s="60">
        <v>8</v>
      </c>
      <c r="B75" s="57" t="s">
        <v>2156</v>
      </c>
      <c r="C75" s="60">
        <v>52</v>
      </c>
      <c r="D75" s="57" t="s">
        <v>1022</v>
      </c>
    </row>
    <row r="76" spans="1:4" x14ac:dyDescent="0.35">
      <c r="A76" s="60">
        <v>8</v>
      </c>
      <c r="B76" s="57" t="s">
        <v>2156</v>
      </c>
      <c r="C76" s="60">
        <v>53</v>
      </c>
      <c r="D76" s="57" t="s">
        <v>1023</v>
      </c>
    </row>
    <row r="77" spans="1:4" x14ac:dyDescent="0.35">
      <c r="A77" s="60">
        <v>9</v>
      </c>
      <c r="B77" s="57" t="s">
        <v>2157</v>
      </c>
      <c r="C77" s="60">
        <v>55</v>
      </c>
      <c r="D77" s="57" t="s">
        <v>1024</v>
      </c>
    </row>
    <row r="78" spans="1:4" x14ac:dyDescent="0.35">
      <c r="A78" s="60">
        <v>9</v>
      </c>
      <c r="B78" s="57" t="s">
        <v>2157</v>
      </c>
      <c r="C78" s="60">
        <v>56</v>
      </c>
      <c r="D78" s="57" t="s">
        <v>1025</v>
      </c>
    </row>
    <row r="79" spans="1:4" x14ac:dyDescent="0.35">
      <c r="A79" s="60">
        <v>10</v>
      </c>
      <c r="B79" s="57" t="s">
        <v>2158</v>
      </c>
      <c r="C79" s="60">
        <v>58</v>
      </c>
      <c r="D79" s="57" t="s">
        <v>1026</v>
      </c>
    </row>
    <row r="80" spans="1:4" x14ac:dyDescent="0.35">
      <c r="A80" s="60">
        <v>10</v>
      </c>
      <c r="B80" s="57" t="s">
        <v>2158</v>
      </c>
      <c r="C80" s="60">
        <v>59</v>
      </c>
      <c r="D80" s="57" t="s">
        <v>1027</v>
      </c>
    </row>
    <row r="81" spans="1:4" x14ac:dyDescent="0.35">
      <c r="A81" s="60">
        <v>10</v>
      </c>
      <c r="B81" s="57" t="s">
        <v>2158</v>
      </c>
      <c r="C81" s="60">
        <v>60</v>
      </c>
      <c r="D81" s="57" t="s">
        <v>1028</v>
      </c>
    </row>
    <row r="82" spans="1:4" x14ac:dyDescent="0.35">
      <c r="A82" s="60">
        <v>10</v>
      </c>
      <c r="B82" s="57" t="s">
        <v>2158</v>
      </c>
      <c r="C82" s="60">
        <v>61</v>
      </c>
      <c r="D82" s="57" t="s">
        <v>1029</v>
      </c>
    </row>
    <row r="83" spans="1:4" x14ac:dyDescent="0.35">
      <c r="A83" s="60">
        <v>10</v>
      </c>
      <c r="B83" s="57" t="s">
        <v>2158</v>
      </c>
      <c r="C83" s="60">
        <v>62</v>
      </c>
      <c r="D83" s="57" t="s">
        <v>1030</v>
      </c>
    </row>
    <row r="84" spans="1:4" x14ac:dyDescent="0.35">
      <c r="A84" s="60">
        <v>10</v>
      </c>
      <c r="B84" s="57" t="s">
        <v>2158</v>
      </c>
      <c r="C84" s="60">
        <v>63</v>
      </c>
      <c r="D84" s="57" t="s">
        <v>1031</v>
      </c>
    </row>
    <row r="85" spans="1:4" x14ac:dyDescent="0.35">
      <c r="A85" s="60">
        <v>11</v>
      </c>
      <c r="B85" s="57" t="s">
        <v>2159</v>
      </c>
      <c r="C85" s="60">
        <v>64</v>
      </c>
      <c r="D85" s="57" t="s">
        <v>1032</v>
      </c>
    </row>
    <row r="86" spans="1:4" x14ac:dyDescent="0.35">
      <c r="A86" s="60">
        <v>11</v>
      </c>
      <c r="B86" s="57" t="s">
        <v>2159</v>
      </c>
      <c r="C86" s="60">
        <v>65</v>
      </c>
      <c r="D86" s="57" t="s">
        <v>1033</v>
      </c>
    </row>
    <row r="87" spans="1:4" x14ac:dyDescent="0.35">
      <c r="A87" s="60">
        <v>11</v>
      </c>
      <c r="B87" s="57" t="s">
        <v>2159</v>
      </c>
      <c r="C87" s="60">
        <v>66</v>
      </c>
      <c r="D87" s="57" t="s">
        <v>1034</v>
      </c>
    </row>
    <row r="88" spans="1:4" x14ac:dyDescent="0.35">
      <c r="A88" s="60">
        <v>12</v>
      </c>
      <c r="B88" s="57" t="s">
        <v>2160</v>
      </c>
      <c r="C88" s="60">
        <v>68</v>
      </c>
      <c r="D88" s="57" t="s">
        <v>1035</v>
      </c>
    </row>
    <row r="89" spans="1:4" x14ac:dyDescent="0.35">
      <c r="A89" s="60">
        <v>13</v>
      </c>
      <c r="B89" s="57" t="s">
        <v>2161</v>
      </c>
      <c r="C89" s="60">
        <v>69</v>
      </c>
      <c r="D89" s="57" t="s">
        <v>1036</v>
      </c>
    </row>
    <row r="90" spans="1:4" x14ac:dyDescent="0.35">
      <c r="A90" s="60">
        <v>13</v>
      </c>
      <c r="B90" s="57" t="s">
        <v>2161</v>
      </c>
      <c r="C90" s="60">
        <v>70</v>
      </c>
      <c r="D90" s="57" t="s">
        <v>1037</v>
      </c>
    </row>
    <row r="91" spans="1:4" x14ac:dyDescent="0.35">
      <c r="A91" s="60">
        <v>13</v>
      </c>
      <c r="B91" s="57" t="s">
        <v>2161</v>
      </c>
      <c r="C91" s="60">
        <v>71</v>
      </c>
      <c r="D91" s="57" t="s">
        <v>1038</v>
      </c>
    </row>
    <row r="92" spans="1:4" x14ac:dyDescent="0.35">
      <c r="A92" s="60">
        <v>13</v>
      </c>
      <c r="B92" s="57" t="s">
        <v>2161</v>
      </c>
      <c r="C92" s="60">
        <v>72</v>
      </c>
      <c r="D92" s="57" t="s">
        <v>1039</v>
      </c>
    </row>
    <row r="93" spans="1:4" x14ac:dyDescent="0.35">
      <c r="A93" s="60">
        <v>13</v>
      </c>
      <c r="B93" s="57" t="s">
        <v>2161</v>
      </c>
      <c r="C93" s="60">
        <v>73</v>
      </c>
      <c r="D93" s="57" t="s">
        <v>1040</v>
      </c>
    </row>
    <row r="94" spans="1:4" x14ac:dyDescent="0.35">
      <c r="A94" s="60">
        <v>13</v>
      </c>
      <c r="B94" s="57" t="s">
        <v>2161</v>
      </c>
      <c r="C94" s="60">
        <v>74</v>
      </c>
      <c r="D94" s="57" t="s">
        <v>1041</v>
      </c>
    </row>
    <row r="95" spans="1:4" x14ac:dyDescent="0.35">
      <c r="A95" s="60">
        <v>13</v>
      </c>
      <c r="B95" s="57" t="s">
        <v>2161</v>
      </c>
      <c r="C95" s="60">
        <v>75</v>
      </c>
      <c r="D95" s="57" t="s">
        <v>1042</v>
      </c>
    </row>
    <row r="96" spans="1:4" x14ac:dyDescent="0.35">
      <c r="A96" s="60">
        <v>14</v>
      </c>
      <c r="B96" s="57" t="s">
        <v>2162</v>
      </c>
      <c r="C96" s="60">
        <v>77</v>
      </c>
      <c r="D96" s="57" t="s">
        <v>1043</v>
      </c>
    </row>
    <row r="97" spans="1:4" x14ac:dyDescent="0.35">
      <c r="A97" s="60">
        <v>14</v>
      </c>
      <c r="B97" s="57" t="s">
        <v>2162</v>
      </c>
      <c r="C97" s="60">
        <v>78</v>
      </c>
      <c r="D97" s="57" t="s">
        <v>1044</v>
      </c>
    </row>
    <row r="98" spans="1:4" x14ac:dyDescent="0.35">
      <c r="A98" s="60">
        <v>14</v>
      </c>
      <c r="B98" s="57" t="s">
        <v>2162</v>
      </c>
      <c r="C98" s="60">
        <v>79</v>
      </c>
      <c r="D98" s="57" t="s">
        <v>1045</v>
      </c>
    </row>
    <row r="99" spans="1:4" x14ac:dyDescent="0.35">
      <c r="A99" s="60">
        <v>14</v>
      </c>
      <c r="B99" s="57" t="s">
        <v>2162</v>
      </c>
      <c r="C99" s="60">
        <v>80</v>
      </c>
      <c r="D99" s="57" t="s">
        <v>1046</v>
      </c>
    </row>
    <row r="100" spans="1:4" x14ac:dyDescent="0.35">
      <c r="A100" s="60">
        <v>14</v>
      </c>
      <c r="B100" s="57" t="s">
        <v>2162</v>
      </c>
      <c r="C100" s="60">
        <v>81</v>
      </c>
      <c r="D100" s="57" t="s">
        <v>1047</v>
      </c>
    </row>
    <row r="101" spans="1:4" x14ac:dyDescent="0.35">
      <c r="A101" s="60">
        <v>14</v>
      </c>
      <c r="B101" s="57" t="s">
        <v>2162</v>
      </c>
      <c r="C101" s="60">
        <v>82</v>
      </c>
      <c r="D101" s="57" t="s">
        <v>1048</v>
      </c>
    </row>
    <row r="102" spans="1:4" x14ac:dyDescent="0.35">
      <c r="A102" s="60">
        <v>15</v>
      </c>
      <c r="B102" s="57" t="s">
        <v>2163</v>
      </c>
      <c r="C102" s="60">
        <v>84</v>
      </c>
      <c r="D102" s="57" t="s">
        <v>1049</v>
      </c>
    </row>
    <row r="103" spans="1:4" x14ac:dyDescent="0.35">
      <c r="A103" s="60">
        <v>16</v>
      </c>
      <c r="B103" s="57" t="s">
        <v>2164</v>
      </c>
      <c r="C103" s="60">
        <v>85</v>
      </c>
      <c r="D103" s="57" t="s">
        <v>1050</v>
      </c>
    </row>
    <row r="104" spans="1:4" x14ac:dyDescent="0.35">
      <c r="A104" s="60">
        <v>17</v>
      </c>
      <c r="B104" s="57" t="s">
        <v>2165</v>
      </c>
      <c r="C104" s="60">
        <v>86</v>
      </c>
      <c r="D104" s="57" t="s">
        <v>1051</v>
      </c>
    </row>
    <row r="105" spans="1:4" x14ac:dyDescent="0.35">
      <c r="A105" s="60">
        <v>17</v>
      </c>
      <c r="B105" s="57" t="s">
        <v>2165</v>
      </c>
      <c r="C105" s="60">
        <v>87</v>
      </c>
      <c r="D105" s="57" t="s">
        <v>1052</v>
      </c>
    </row>
    <row r="106" spans="1:4" x14ac:dyDescent="0.35">
      <c r="A106" s="60">
        <v>17</v>
      </c>
      <c r="B106" s="57" t="s">
        <v>2165</v>
      </c>
      <c r="C106" s="60">
        <v>88</v>
      </c>
      <c r="D106" s="57" t="s">
        <v>1053</v>
      </c>
    </row>
    <row r="107" spans="1:4" x14ac:dyDescent="0.35">
      <c r="A107" s="60">
        <v>18</v>
      </c>
      <c r="B107" s="57" t="s">
        <v>2166</v>
      </c>
      <c r="C107" s="60">
        <v>90</v>
      </c>
      <c r="D107" s="57" t="s">
        <v>1054</v>
      </c>
    </row>
    <row r="108" spans="1:4" x14ac:dyDescent="0.35">
      <c r="A108" s="60">
        <v>18</v>
      </c>
      <c r="B108" s="57" t="s">
        <v>2166</v>
      </c>
      <c r="C108" s="60">
        <v>91</v>
      </c>
      <c r="D108" s="57" t="s">
        <v>1055</v>
      </c>
    </row>
    <row r="109" spans="1:4" x14ac:dyDescent="0.35">
      <c r="A109" s="60">
        <v>18</v>
      </c>
      <c r="B109" s="57" t="s">
        <v>2166</v>
      </c>
      <c r="C109" s="60">
        <v>92</v>
      </c>
      <c r="D109" s="57" t="s">
        <v>1056</v>
      </c>
    </row>
    <row r="110" spans="1:4" x14ac:dyDescent="0.35">
      <c r="A110" s="60">
        <v>18</v>
      </c>
      <c r="B110" s="57" t="s">
        <v>2166</v>
      </c>
      <c r="C110" s="60">
        <v>93</v>
      </c>
      <c r="D110" s="57" t="s">
        <v>1057</v>
      </c>
    </row>
    <row r="111" spans="1:4" x14ac:dyDescent="0.35">
      <c r="A111" s="60">
        <v>19</v>
      </c>
      <c r="B111" s="57" t="s">
        <v>2167</v>
      </c>
      <c r="C111" s="60">
        <v>94</v>
      </c>
      <c r="D111" s="57" t="s">
        <v>1058</v>
      </c>
    </row>
    <row r="112" spans="1:4" x14ac:dyDescent="0.35">
      <c r="A112" s="60">
        <v>19</v>
      </c>
      <c r="B112" s="57" t="s">
        <v>2167</v>
      </c>
      <c r="C112" s="60">
        <v>95</v>
      </c>
      <c r="D112" s="57" t="s">
        <v>1059</v>
      </c>
    </row>
    <row r="113" spans="1:4" x14ac:dyDescent="0.35">
      <c r="A113" s="60">
        <v>19</v>
      </c>
      <c r="B113" s="57" t="s">
        <v>2167</v>
      </c>
      <c r="C113" s="60">
        <v>96</v>
      </c>
      <c r="D113" s="57" t="s">
        <v>1060</v>
      </c>
    </row>
    <row r="114" spans="1:4" x14ac:dyDescent="0.35">
      <c r="A114" s="60">
        <v>20</v>
      </c>
      <c r="B114" s="57" t="s">
        <v>2168</v>
      </c>
      <c r="C114" s="60">
        <v>97</v>
      </c>
      <c r="D114" s="57" t="s">
        <v>1061</v>
      </c>
    </row>
    <row r="115" spans="1:4" x14ac:dyDescent="0.35">
      <c r="A115" s="60">
        <v>20</v>
      </c>
      <c r="B115" s="57" t="s">
        <v>2168</v>
      </c>
      <c r="C115" s="60">
        <v>98</v>
      </c>
      <c r="D115" s="57" t="s">
        <v>1062</v>
      </c>
    </row>
    <row r="116" spans="1:4" x14ac:dyDescent="0.35">
      <c r="A116" s="60">
        <v>21</v>
      </c>
      <c r="B116" s="57" t="s">
        <v>2169</v>
      </c>
      <c r="C116" s="60">
        <v>99</v>
      </c>
      <c r="D116" s="57" t="s">
        <v>1063</v>
      </c>
    </row>
  </sheetData>
  <mergeCells count="4">
    <mergeCell ref="A26:D26"/>
    <mergeCell ref="C27:D27"/>
    <mergeCell ref="A27:B27"/>
    <mergeCell ref="A1:B1"/>
  </mergeCells>
  <phoneticPr fontId="18" type="noConversion"/>
  <conditionalFormatting sqref="D3:D23">
    <cfRule type="expression" dxfId="0" priority="2">
      <formula>IF(NOT(#REF!=""),TRUE,FALSE)</formula>
    </cfRule>
  </conditionalFormatting>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7"/>
  <dimension ref="A1:H15"/>
  <sheetViews>
    <sheetView zoomScale="70" zoomScaleNormal="70" workbookViewId="0">
      <selection activeCell="F18" sqref="F18"/>
    </sheetView>
  </sheetViews>
  <sheetFormatPr baseColWidth="10" defaultColWidth="9.1796875" defaultRowHeight="13" x14ac:dyDescent="0.3"/>
  <cols>
    <col min="1" max="2" width="7.453125" style="103" customWidth="1"/>
    <col min="3" max="3" width="26.1796875" style="103" customWidth="1"/>
    <col min="4" max="4" width="73.26953125" style="103" customWidth="1"/>
    <col min="5" max="5" width="70.26953125" style="103" customWidth="1"/>
    <col min="6" max="6" width="10" style="103" customWidth="1"/>
    <col min="7" max="7" width="17.453125" style="103" customWidth="1"/>
    <col min="8" max="8" width="40.26953125" style="103" customWidth="1"/>
    <col min="9" max="16384" width="9.1796875" style="103"/>
  </cols>
  <sheetData>
    <row r="1" spans="1:8" ht="21.75" customHeight="1" thickBot="1" x14ac:dyDescent="0.4">
      <c r="A1" s="163" t="s">
        <v>4847</v>
      </c>
      <c r="B1" s="163"/>
      <c r="C1" s="163"/>
      <c r="D1" s="163"/>
      <c r="E1" s="163"/>
      <c r="F1" s="163"/>
      <c r="G1" s="163"/>
      <c r="H1" s="163"/>
    </row>
    <row r="2" spans="1:8" ht="19.5" customHeight="1" x14ac:dyDescent="0.3">
      <c r="A2" s="165" t="s">
        <v>4825</v>
      </c>
      <c r="B2" s="166"/>
      <c r="C2" s="166"/>
      <c r="D2" s="166"/>
      <c r="E2" s="128"/>
      <c r="F2" s="167" t="s">
        <v>4826</v>
      </c>
      <c r="G2" s="168"/>
      <c r="H2" s="169"/>
    </row>
    <row r="3" spans="1:8" x14ac:dyDescent="0.3">
      <c r="A3" s="123" t="s">
        <v>5</v>
      </c>
      <c r="B3" s="132"/>
      <c r="C3" s="64" t="s">
        <v>159</v>
      </c>
      <c r="D3" s="64" t="s">
        <v>160</v>
      </c>
      <c r="E3" s="126" t="s">
        <v>163</v>
      </c>
      <c r="F3" s="123" t="s">
        <v>5</v>
      </c>
      <c r="G3" s="64" t="s">
        <v>159</v>
      </c>
      <c r="H3" s="129" t="s">
        <v>160</v>
      </c>
    </row>
    <row r="4" spans="1:8" ht="52" x14ac:dyDescent="0.3">
      <c r="A4" s="124">
        <v>-99</v>
      </c>
      <c r="B4" s="133" t="str">
        <f>"'"&amp;C4&amp;"'"</f>
        <v>'Nonresponse'</v>
      </c>
      <c r="C4" s="109" t="s">
        <v>4827</v>
      </c>
      <c r="D4" s="125" t="s">
        <v>5748</v>
      </c>
      <c r="E4" s="127" t="s">
        <v>162</v>
      </c>
      <c r="F4" s="170">
        <v>-99</v>
      </c>
      <c r="G4" s="171" t="s">
        <v>4828</v>
      </c>
      <c r="H4" s="172" t="s">
        <v>4829</v>
      </c>
    </row>
    <row r="5" spans="1:8" ht="39" x14ac:dyDescent="0.3">
      <c r="A5" s="124">
        <v>-78</v>
      </c>
      <c r="B5" s="133" t="str">
        <f t="shared" ref="B5:B12" si="0">"'"&amp;C5&amp;"'"</f>
        <v>'"Don't know" selected'</v>
      </c>
      <c r="C5" s="109" t="s">
        <v>4830</v>
      </c>
      <c r="D5" s="125" t="s">
        <v>4831</v>
      </c>
      <c r="E5" s="127" t="s">
        <v>2081</v>
      </c>
      <c r="F5" s="170"/>
      <c r="G5" s="171"/>
      <c r="H5" s="172"/>
    </row>
    <row r="6" spans="1:8" ht="39" x14ac:dyDescent="0.3">
      <c r="A6" s="124">
        <v>-77</v>
      </c>
      <c r="B6" s="133" t="str">
        <f t="shared" si="0"/>
        <v>'"Inapplicable" selected'</v>
      </c>
      <c r="C6" s="109" t="s">
        <v>4832</v>
      </c>
      <c r="D6" s="125" t="s">
        <v>4833</v>
      </c>
      <c r="E6" s="127" t="s">
        <v>2082</v>
      </c>
      <c r="F6" s="170"/>
      <c r="G6" s="171"/>
      <c r="H6" s="172"/>
    </row>
    <row r="7" spans="1:8" ht="39" x14ac:dyDescent="0.3">
      <c r="A7" s="124">
        <v>-89</v>
      </c>
      <c r="B7" s="133" t="str">
        <f t="shared" si="0"/>
        <v>'Target group filter'</v>
      </c>
      <c r="C7" s="109" t="s">
        <v>4834</v>
      </c>
      <c r="D7" s="125" t="s">
        <v>4835</v>
      </c>
      <c r="E7" s="127" t="s">
        <v>164</v>
      </c>
      <c r="F7" s="170">
        <v>-88</v>
      </c>
      <c r="G7" s="171" t="s">
        <v>4836</v>
      </c>
      <c r="H7" s="172" t="s">
        <v>4837</v>
      </c>
    </row>
    <row r="8" spans="1:8" ht="39" x14ac:dyDescent="0.3">
      <c r="A8" s="124">
        <v>-88</v>
      </c>
      <c r="B8" s="133" t="str">
        <f t="shared" si="0"/>
        <v>'Question filter'</v>
      </c>
      <c r="C8" s="109" t="s">
        <v>4838</v>
      </c>
      <c r="D8" s="125" t="s">
        <v>5749</v>
      </c>
      <c r="E8" s="127" t="s">
        <v>165</v>
      </c>
      <c r="F8" s="170"/>
      <c r="G8" s="171"/>
      <c r="H8" s="172"/>
    </row>
    <row r="9" spans="1:8" ht="26" x14ac:dyDescent="0.3">
      <c r="A9" s="124">
        <v>-87</v>
      </c>
      <c r="B9" s="133" t="str">
        <f t="shared" si="0"/>
        <v>'Country missing'</v>
      </c>
      <c r="C9" s="109" t="s">
        <v>4839</v>
      </c>
      <c r="D9" s="109" t="s">
        <v>4840</v>
      </c>
      <c r="E9" s="127" t="s">
        <v>4841</v>
      </c>
      <c r="F9" s="170"/>
      <c r="G9" s="171"/>
      <c r="H9" s="172"/>
    </row>
    <row r="10" spans="1:8" ht="70" customHeight="1" x14ac:dyDescent="0.3">
      <c r="A10" s="124">
        <v>-68</v>
      </c>
      <c r="B10" s="133" t="str">
        <f t="shared" si="0"/>
        <v>'Value excluded for anonymisation'</v>
      </c>
      <c r="C10" s="109" t="s">
        <v>6295</v>
      </c>
      <c r="D10" s="109" t="s">
        <v>6296</v>
      </c>
      <c r="E10" s="127" t="s">
        <v>6297</v>
      </c>
      <c r="F10" s="173">
        <v>-66</v>
      </c>
      <c r="G10" s="176" t="s">
        <v>4843</v>
      </c>
      <c r="H10" s="160" t="s">
        <v>4844</v>
      </c>
    </row>
    <row r="11" spans="1:8" ht="52" x14ac:dyDescent="0.3">
      <c r="A11" s="124">
        <v>-67</v>
      </c>
      <c r="B11" s="133" t="str">
        <f t="shared" si="0"/>
        <v>'National value excluded'</v>
      </c>
      <c r="C11" s="109" t="s">
        <v>4824</v>
      </c>
      <c r="D11" s="109" t="s">
        <v>4842</v>
      </c>
      <c r="E11" s="150" t="s">
        <v>4788</v>
      </c>
      <c r="F11" s="174"/>
      <c r="G11" s="177"/>
      <c r="H11" s="161"/>
    </row>
    <row r="12" spans="1:8" ht="65.5" thickBot="1" x14ac:dyDescent="0.35">
      <c r="A12" s="130">
        <v>-66</v>
      </c>
      <c r="B12" s="148" t="str">
        <f t="shared" si="0"/>
        <v>'Implausible value excluded'</v>
      </c>
      <c r="C12" s="131" t="s">
        <v>4787</v>
      </c>
      <c r="D12" s="131" t="s">
        <v>4845</v>
      </c>
      <c r="E12" s="149" t="s">
        <v>4789</v>
      </c>
      <c r="F12" s="175"/>
      <c r="G12" s="178"/>
      <c r="H12" s="162"/>
    </row>
    <row r="15" spans="1:8" ht="28.5" customHeight="1" x14ac:dyDescent="0.3">
      <c r="A15" s="164" t="s">
        <v>4848</v>
      </c>
      <c r="B15" s="164"/>
      <c r="C15" s="164"/>
      <c r="D15" s="164"/>
      <c r="E15" s="164"/>
      <c r="F15" s="164"/>
      <c r="G15" s="164"/>
      <c r="H15" s="164"/>
    </row>
  </sheetData>
  <mergeCells count="13">
    <mergeCell ref="H10:H12"/>
    <mergeCell ref="A1:H1"/>
    <mergeCell ref="A15:H15"/>
    <mergeCell ref="A2:D2"/>
    <mergeCell ref="F2:H2"/>
    <mergeCell ref="F4:F6"/>
    <mergeCell ref="G4:G6"/>
    <mergeCell ref="H4:H6"/>
    <mergeCell ref="F7:F9"/>
    <mergeCell ref="G7:G9"/>
    <mergeCell ref="H7:H9"/>
    <mergeCell ref="F10:F12"/>
    <mergeCell ref="G10:G1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19</vt:i4>
      </vt:variant>
      <vt:variant>
        <vt:lpstr>Benannte Bereiche</vt:lpstr>
      </vt:variant>
      <vt:variant>
        <vt:i4>1</vt:i4>
      </vt:variant>
    </vt:vector>
  </HeadingPairs>
  <TitlesOfParts>
    <vt:vector size="20" baseType="lpstr">
      <vt:lpstr>Intro</vt:lpstr>
      <vt:lpstr>A_Education</vt:lpstr>
      <vt:lpstr>B_Work</vt:lpstr>
      <vt:lpstr>C_Competencies</vt:lpstr>
      <vt:lpstr>D_Mobility</vt:lpstr>
      <vt:lpstr>E_Personal</vt:lpstr>
      <vt:lpstr>F_EUModule</vt:lpstr>
      <vt:lpstr>G_Finalquestions</vt:lpstr>
      <vt:lpstr>H_CalculatedVariables</vt:lpstr>
      <vt:lpstr>Var_view</vt:lpstr>
      <vt:lpstr>App_EGfields</vt:lpstr>
      <vt:lpstr>App_ISCED-F-2013</vt:lpstr>
      <vt:lpstr>App_NUTS3</vt:lpstr>
      <vt:lpstr>App_languages</vt:lpstr>
      <vt:lpstr>App_countries</vt:lpstr>
      <vt:lpstr>App_currencies</vt:lpstr>
      <vt:lpstr>App_occupations</vt:lpstr>
      <vt:lpstr>App_businesssectors</vt:lpstr>
      <vt:lpstr>Missing_codings</vt:lpstr>
      <vt:lpstr>App_EGfields!_ftn1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Juehlke</dc:creator>
  <cp:lastModifiedBy>Andreas Daniel</cp:lastModifiedBy>
  <dcterms:created xsi:type="dcterms:W3CDTF">2022-04-29T09:16:54Z</dcterms:created>
  <dcterms:modified xsi:type="dcterms:W3CDTF">2025-09-24T08:08:50Z</dcterms:modified>
</cp:coreProperties>
</file>